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showPivotChartFilter="1" defaultThemeVersion="124226"/>
  <mc:AlternateContent xmlns:mc="http://schemas.openxmlformats.org/markup-compatibility/2006">
    <mc:Choice Requires="x15">
      <x15ac:absPath xmlns:x15ac="http://schemas.microsoft.com/office/spreadsheetml/2010/11/ac" url="C:\Users\yi-von.soo\Desktop\DPPM Report\"/>
    </mc:Choice>
  </mc:AlternateContent>
  <bookViews>
    <workbookView xWindow="0" yWindow="0" windowWidth="12810" windowHeight="7485" tabRatio="683" firstSheet="3" activeTab="4"/>
  </bookViews>
  <sheets>
    <sheet name="Sheet2" sheetId="5" state="hidden" r:id="rId1"/>
    <sheet name="Sheet4" sheetId="42" state="hidden" r:id="rId2"/>
    <sheet name="Sheet1" sheetId="21" state="hidden" r:id="rId3"/>
    <sheet name="Monthly PPM" sheetId="496" r:id="rId4"/>
    <sheet name="SQ DMR Tracking" sheetId="482" r:id="rId5"/>
  </sheets>
  <externalReferences>
    <externalReference r:id="rId6"/>
  </externalReferences>
  <definedNames>
    <definedName name="_xlnm._FilterDatabase" localSheetId="3" hidden="1">'Monthly PPM'!$A$1:$AA$117</definedName>
    <definedName name="_xlnm._FilterDatabase" localSheetId="4" hidden="1">'SQ DMR Tracking'!$A$1:$J$2482</definedName>
    <definedName name="ParetoBaseCell" localSheetId="3">#REF!</definedName>
    <definedName name="ParetoBaseCell" localSheetId="4">#REF!</definedName>
    <definedName name="ParetoBaseCell">#REF!</definedName>
    <definedName name="SAPBEXbbsBack" hidden="1">"xSAPtemp4886.xls"</definedName>
    <definedName name="SAPBEXrevision" hidden="1">1</definedName>
    <definedName name="SAPBEXsysID" hidden="1">"BWP"</definedName>
    <definedName name="SAPBEXwbID" hidden="1">"48XQ6E6535H22U37XU0TEMUX5"</definedName>
    <definedName name="Z_E566C964_8440_47BA_84DA_DB686E4030CF_.wvu.Cols" localSheetId="3" hidden="1">'Monthly PPM'!#REF!</definedName>
    <definedName name="Z_E95D547C_F61D_4582_8F2B_A3E858BC7A05_.wvu.Cols" localSheetId="3" hidden="1">'Monthly PPM'!#REF!</definedName>
  </definedNames>
  <calcPr calcId="152511"/>
</workbook>
</file>

<file path=xl/calcChain.xml><?xml version="1.0" encoding="utf-8"?>
<calcChain xmlns="http://schemas.openxmlformats.org/spreadsheetml/2006/main">
  <c r="H3" i="496" l="1"/>
  <c r="F3" i="496"/>
  <c r="E3" i="496"/>
  <c r="H4" i="496" l="1"/>
  <c r="F4" i="496"/>
  <c r="E4" i="496"/>
  <c r="H5" i="496" l="1"/>
  <c r="F5" i="496"/>
  <c r="E5" i="496"/>
  <c r="H6" i="496" l="1"/>
  <c r="F6" i="496"/>
  <c r="E6" i="496"/>
  <c r="F7" i="496" l="1"/>
  <c r="E7" i="496"/>
  <c r="H8" i="496" l="1"/>
  <c r="F8" i="496"/>
  <c r="E8" i="496"/>
  <c r="H9" i="496" l="1"/>
  <c r="F9" i="496"/>
  <c r="E9" i="496"/>
  <c r="F10" i="496" l="1"/>
  <c r="E10" i="496"/>
  <c r="H10" i="496" l="1"/>
  <c r="H11" i="496" l="1"/>
  <c r="F11" i="496"/>
  <c r="E11" i="496"/>
  <c r="H12" i="496" l="1"/>
  <c r="F12" i="496"/>
  <c r="E12" i="496"/>
  <c r="F13" i="496" l="1"/>
  <c r="E13" i="496"/>
  <c r="H13" i="496"/>
  <c r="H27" i="496" l="1"/>
  <c r="H26" i="496"/>
  <c r="H25" i="496"/>
  <c r="H24" i="496"/>
  <c r="H23" i="496"/>
  <c r="H22" i="496"/>
  <c r="H21" i="496"/>
  <c r="H20" i="496"/>
  <c r="H19" i="496"/>
  <c r="H18" i="496"/>
  <c r="H17" i="496"/>
  <c r="H16" i="496"/>
  <c r="H15" i="496"/>
  <c r="H14" i="496"/>
  <c r="F14" i="496" l="1"/>
  <c r="E14" i="496"/>
  <c r="H117" i="496" l="1"/>
  <c r="F117" i="496"/>
  <c r="E117" i="496"/>
  <c r="H116" i="496"/>
  <c r="F116" i="496"/>
  <c r="E116" i="496"/>
  <c r="H115" i="496"/>
  <c r="F115" i="496"/>
  <c r="E115" i="496"/>
  <c r="H114" i="496"/>
  <c r="F114" i="496"/>
  <c r="E114" i="496"/>
  <c r="H113" i="496"/>
  <c r="F113" i="496"/>
  <c r="E113" i="496"/>
  <c r="H112" i="496"/>
  <c r="F112" i="496"/>
  <c r="E112" i="496"/>
  <c r="H111" i="496"/>
  <c r="F111" i="496"/>
  <c r="E111" i="496"/>
  <c r="H110" i="496"/>
  <c r="F110" i="496"/>
  <c r="E110" i="496"/>
  <c r="H109" i="496"/>
  <c r="F109" i="496"/>
  <c r="E109" i="496"/>
  <c r="H108" i="496"/>
  <c r="F108" i="496"/>
  <c r="E108" i="496"/>
  <c r="H107" i="496"/>
  <c r="F107" i="496"/>
  <c r="E107" i="496"/>
  <c r="H106" i="496"/>
  <c r="F106" i="496"/>
  <c r="E106" i="496"/>
  <c r="H105" i="496"/>
  <c r="F105" i="496"/>
  <c r="E105" i="496"/>
  <c r="H104" i="496"/>
  <c r="F104" i="496"/>
  <c r="E104" i="496"/>
  <c r="H103" i="496"/>
  <c r="F103" i="496"/>
  <c r="E103" i="496"/>
  <c r="H102" i="496"/>
  <c r="F102" i="496"/>
  <c r="E102" i="496"/>
  <c r="H101" i="496"/>
  <c r="F101" i="496"/>
  <c r="E101" i="496"/>
  <c r="H100" i="496"/>
  <c r="F100" i="496"/>
  <c r="E100" i="496"/>
  <c r="H99" i="496"/>
  <c r="F99" i="496"/>
  <c r="E99" i="496"/>
  <c r="H98" i="496"/>
  <c r="F98" i="496"/>
  <c r="E98" i="496"/>
  <c r="H97" i="496"/>
  <c r="F97" i="496"/>
  <c r="E97" i="496"/>
  <c r="H96" i="496"/>
  <c r="F96" i="496"/>
  <c r="E96" i="496"/>
  <c r="H95" i="496"/>
  <c r="F95" i="496"/>
  <c r="E95" i="496"/>
  <c r="H94" i="496"/>
  <c r="F94" i="496"/>
  <c r="E94" i="496"/>
  <c r="H93" i="496"/>
  <c r="F93" i="496"/>
  <c r="E93" i="496"/>
  <c r="H92" i="496"/>
  <c r="F92" i="496"/>
  <c r="E92" i="496"/>
  <c r="H91" i="496"/>
  <c r="F91" i="496"/>
  <c r="E91" i="496"/>
  <c r="H90" i="496"/>
  <c r="F90" i="496"/>
  <c r="E90" i="496"/>
  <c r="H89" i="496"/>
  <c r="F89" i="496"/>
  <c r="E89" i="496"/>
  <c r="H88" i="496"/>
  <c r="F88" i="496"/>
  <c r="E88" i="496"/>
  <c r="H87" i="496"/>
  <c r="F87" i="496"/>
  <c r="E87" i="496"/>
  <c r="H86" i="496"/>
  <c r="F86" i="496"/>
  <c r="E86" i="496"/>
  <c r="H85" i="496"/>
  <c r="F85" i="496"/>
  <c r="E85" i="496"/>
  <c r="H84" i="496"/>
  <c r="F84" i="496"/>
  <c r="E84" i="496"/>
  <c r="H83" i="496"/>
  <c r="F83" i="496"/>
  <c r="E83" i="496"/>
  <c r="H82" i="496"/>
  <c r="F82" i="496"/>
  <c r="E82" i="496"/>
  <c r="H81" i="496"/>
  <c r="F81" i="496"/>
  <c r="E81" i="496"/>
  <c r="H80" i="496"/>
  <c r="F80" i="496"/>
  <c r="E80" i="496"/>
  <c r="H79" i="496"/>
  <c r="F79" i="496"/>
  <c r="E79" i="496"/>
  <c r="H78" i="496"/>
  <c r="F78" i="496"/>
  <c r="E78" i="496"/>
  <c r="H77" i="496"/>
  <c r="F77" i="496"/>
  <c r="E77" i="496"/>
  <c r="H76" i="496"/>
  <c r="F76" i="496"/>
  <c r="E76" i="496"/>
  <c r="H75" i="496"/>
  <c r="F75" i="496"/>
  <c r="E75" i="496"/>
  <c r="H74" i="496"/>
  <c r="F74" i="496"/>
  <c r="E74" i="496"/>
  <c r="H73" i="496"/>
  <c r="F73" i="496"/>
  <c r="E73" i="496"/>
  <c r="H72" i="496"/>
  <c r="F72" i="496"/>
  <c r="E72" i="496"/>
  <c r="H71" i="496"/>
  <c r="F71" i="496"/>
  <c r="E71" i="496"/>
  <c r="H70" i="496"/>
  <c r="F70" i="496"/>
  <c r="E70" i="496"/>
  <c r="H69" i="496"/>
  <c r="F69" i="496"/>
  <c r="E69" i="496"/>
  <c r="H68" i="496"/>
  <c r="F68" i="496"/>
  <c r="E68" i="496"/>
  <c r="H67" i="496"/>
  <c r="F67" i="496"/>
  <c r="E67" i="496"/>
  <c r="H66" i="496"/>
  <c r="F66" i="496"/>
  <c r="E66" i="496"/>
  <c r="H65" i="496"/>
  <c r="F65" i="496"/>
  <c r="E65" i="496"/>
  <c r="H64" i="496"/>
  <c r="F64" i="496"/>
  <c r="E64" i="496"/>
  <c r="H63" i="496"/>
  <c r="F63" i="496"/>
  <c r="E63" i="496"/>
  <c r="H62" i="496"/>
  <c r="F62" i="496"/>
  <c r="E62" i="496"/>
  <c r="H61" i="496"/>
  <c r="F61" i="496"/>
  <c r="E61" i="496"/>
  <c r="H60" i="496"/>
  <c r="F60" i="496"/>
  <c r="E60" i="496"/>
  <c r="H59" i="496"/>
  <c r="F59" i="496"/>
  <c r="E59" i="496"/>
  <c r="H58" i="496"/>
  <c r="F58" i="496"/>
  <c r="E58" i="496"/>
  <c r="H57" i="496"/>
  <c r="F57" i="496"/>
  <c r="E57" i="496"/>
  <c r="H56" i="496"/>
  <c r="F56" i="496"/>
  <c r="E56" i="496"/>
  <c r="H55" i="496"/>
  <c r="F55" i="496"/>
  <c r="E55" i="496"/>
  <c r="H54" i="496"/>
  <c r="F54" i="496"/>
  <c r="E54" i="496"/>
  <c r="H53" i="496"/>
  <c r="F53" i="496"/>
  <c r="E53" i="496"/>
  <c r="H52" i="496"/>
  <c r="F52" i="496"/>
  <c r="E52" i="496"/>
  <c r="H51" i="496"/>
  <c r="F51" i="496"/>
  <c r="E51" i="496"/>
  <c r="H50" i="496"/>
  <c r="F50" i="496"/>
  <c r="E50" i="496"/>
  <c r="H49" i="496"/>
  <c r="F49" i="496"/>
  <c r="E49" i="496"/>
  <c r="H48" i="496"/>
  <c r="F48" i="496"/>
  <c r="E48" i="496"/>
  <c r="H47" i="496"/>
  <c r="F47" i="496"/>
  <c r="E47" i="496"/>
  <c r="H46" i="496"/>
  <c r="F46" i="496"/>
  <c r="E46" i="496"/>
  <c r="H45" i="496"/>
  <c r="F45" i="496"/>
  <c r="E45" i="496"/>
  <c r="H44" i="496"/>
  <c r="F44" i="496"/>
  <c r="E44" i="496"/>
  <c r="H43" i="496"/>
  <c r="F43" i="496"/>
  <c r="E43" i="496"/>
  <c r="H42" i="496"/>
  <c r="F42" i="496"/>
  <c r="E42" i="496"/>
  <c r="H41" i="496"/>
  <c r="F41" i="496"/>
  <c r="E41" i="496"/>
  <c r="H40" i="496"/>
  <c r="F40" i="496"/>
  <c r="E40" i="496"/>
  <c r="H39" i="496"/>
  <c r="F39" i="496"/>
  <c r="E39" i="496"/>
  <c r="H38" i="496"/>
  <c r="F38" i="496"/>
  <c r="E38" i="496"/>
  <c r="H37" i="496"/>
  <c r="F37" i="496"/>
  <c r="E37" i="496"/>
  <c r="H36" i="496"/>
  <c r="F36" i="496"/>
  <c r="E36" i="496"/>
  <c r="H35" i="496"/>
  <c r="F35" i="496"/>
  <c r="E35" i="496"/>
  <c r="H34" i="496"/>
  <c r="F34" i="496"/>
  <c r="E34" i="496"/>
  <c r="H33" i="496"/>
  <c r="F33" i="496"/>
  <c r="E33" i="496"/>
  <c r="H32" i="496"/>
  <c r="F32" i="496"/>
  <c r="E32" i="496"/>
  <c r="H31" i="496"/>
  <c r="F31" i="496"/>
  <c r="E31" i="496"/>
  <c r="H30" i="496"/>
  <c r="F30" i="496"/>
  <c r="E30" i="496"/>
  <c r="H29" i="496"/>
  <c r="F29" i="496"/>
  <c r="E29" i="496"/>
  <c r="H28" i="496"/>
  <c r="F28" i="496"/>
  <c r="E28" i="496"/>
  <c r="F27" i="496"/>
  <c r="E27" i="496"/>
  <c r="F26" i="496"/>
  <c r="E26" i="496"/>
  <c r="F25" i="496"/>
  <c r="E25" i="496"/>
  <c r="F24" i="496"/>
  <c r="E24" i="496"/>
  <c r="F23" i="496"/>
  <c r="E23" i="496"/>
  <c r="F22" i="496"/>
  <c r="E22" i="496"/>
  <c r="F21" i="496"/>
  <c r="E21" i="496"/>
  <c r="F20" i="496"/>
  <c r="E20" i="496"/>
  <c r="F19" i="496"/>
  <c r="E19" i="496"/>
  <c r="F18" i="496"/>
  <c r="E18" i="496"/>
  <c r="F17" i="496"/>
  <c r="E17" i="496"/>
  <c r="F16" i="496"/>
  <c r="E16" i="496"/>
  <c r="D2" i="496"/>
  <c r="C2" i="496"/>
  <c r="B2" i="496"/>
  <c r="E2" i="496" l="1"/>
  <c r="F2" i="496"/>
</calcChain>
</file>

<file path=xl/comments1.xml><?xml version="1.0" encoding="utf-8"?>
<comments xmlns="http://schemas.openxmlformats.org/spreadsheetml/2006/main">
  <authors>
    <author>Soon-Huat Song</author>
  </authors>
  <commentList>
    <comment ref="A27" authorId="0" shapeId="0">
      <text>
        <r>
          <rPr>
            <b/>
            <sz val="9"/>
            <color indexed="81"/>
            <rFont val="Tahoma"/>
            <family val="2"/>
          </rPr>
          <t>Soon-Huat Song:</t>
        </r>
        <r>
          <rPr>
            <sz val="9"/>
            <color indexed="81"/>
            <rFont val="Tahoma"/>
            <family val="2"/>
          </rPr>
          <t xml:space="preserve">
Apr'18: PPP were built in Hillside before this.
May'18: The first month PPP built in Seaside</t>
        </r>
      </text>
    </comment>
  </commentList>
</comments>
</file>

<file path=xl/sharedStrings.xml><?xml version="1.0" encoding="utf-8"?>
<sst xmlns="http://schemas.openxmlformats.org/spreadsheetml/2006/main" count="9782" uniqueCount="3985">
  <si>
    <t>Defect Location</t>
  </si>
  <si>
    <t>Part No.</t>
  </si>
  <si>
    <t>Connector insert reversely</t>
  </si>
  <si>
    <t>Not meet installation spec.</t>
  </si>
  <si>
    <t>Backward PTH component</t>
  </si>
  <si>
    <t>Jumper wire - improper instllation</t>
  </si>
  <si>
    <t>Cable - improper installation</t>
  </si>
  <si>
    <t>Hardware issue</t>
  </si>
  <si>
    <t>similar parts swapped on location</t>
  </si>
  <si>
    <t>COMPONENT FAILURE</t>
  </si>
  <si>
    <t>No.</t>
  </si>
  <si>
    <t>DMR No.</t>
  </si>
  <si>
    <t>Goods Receipt</t>
  </si>
  <si>
    <t>Defect Quantity</t>
  </si>
  <si>
    <t>Notification Count</t>
  </si>
  <si>
    <t>Count PPM</t>
  </si>
  <si>
    <t>Goal</t>
  </si>
  <si>
    <t>Quantity</t>
  </si>
  <si>
    <t>Cal. year / month</t>
  </si>
  <si>
    <t>Long Text</t>
  </si>
  <si>
    <t>WRONG PART</t>
  </si>
  <si>
    <t>SOLDER ISSUE</t>
  </si>
  <si>
    <t>IMPROPER INSTALLATION</t>
  </si>
  <si>
    <t>BACKWARD PART</t>
  </si>
  <si>
    <t>MISSING PART</t>
  </si>
  <si>
    <t>DAMAGED</t>
  </si>
  <si>
    <t>ELECTRICAL OPEN/SHORT</t>
  </si>
  <si>
    <t>33070006-05</t>
  </si>
  <si>
    <t>MULTIPLE FAILURES</t>
  </si>
  <si>
    <t>Defect Code</t>
  </si>
  <si>
    <t>Other</t>
  </si>
  <si>
    <t>3 mo Avg</t>
  </si>
  <si>
    <t>Overall Result</t>
  </si>
  <si>
    <t>Monthly PPM</t>
  </si>
  <si>
    <t>06/2015</t>
  </si>
  <si>
    <t>07/2015</t>
  </si>
  <si>
    <t>08/2015</t>
  </si>
  <si>
    <t>09/2015</t>
  </si>
  <si>
    <t>10/2015</t>
  </si>
  <si>
    <t>11/2015</t>
  </si>
  <si>
    <t>12/2015</t>
  </si>
  <si>
    <t>01/2016</t>
  </si>
  <si>
    <t>02/2016</t>
  </si>
  <si>
    <t>03/2016</t>
  </si>
  <si>
    <t>04/2016</t>
  </si>
  <si>
    <t>05/2016</t>
  </si>
  <si>
    <t>06/2016</t>
  </si>
  <si>
    <t>07/2016</t>
  </si>
  <si>
    <t>08/2016</t>
  </si>
  <si>
    <t>09/2016</t>
  </si>
  <si>
    <t>10/2016</t>
  </si>
  <si>
    <t>11/2016</t>
  </si>
  <si>
    <t>12/2016</t>
  </si>
  <si>
    <t>Improper installation</t>
  </si>
  <si>
    <t>01/2017</t>
  </si>
  <si>
    <t>02/2017</t>
  </si>
  <si>
    <t>03/2017</t>
  </si>
  <si>
    <t>04/2017</t>
  </si>
  <si>
    <t>P2</t>
  </si>
  <si>
    <t>L10</t>
  </si>
  <si>
    <t>05/2017</t>
  </si>
  <si>
    <t>33000208-01</t>
  </si>
  <si>
    <t>06/2017</t>
  </si>
  <si>
    <t>1300707-03</t>
  </si>
  <si>
    <t>07/2017</t>
  </si>
  <si>
    <t>08/2017</t>
  </si>
  <si>
    <t>09/2017</t>
  </si>
  <si>
    <t>10/2017</t>
  </si>
  <si>
    <t>33020313-02</t>
  </si>
  <si>
    <t>11/2017</t>
  </si>
  <si>
    <t>12/2017</t>
  </si>
  <si>
    <t>33000236-01</t>
  </si>
  <si>
    <t>J1</t>
  </si>
  <si>
    <t>OC</t>
  </si>
  <si>
    <t>P12</t>
  </si>
  <si>
    <t>1/2018</t>
  </si>
  <si>
    <t>Month</t>
  </si>
  <si>
    <t>Date</t>
  </si>
  <si>
    <t>Platform</t>
  </si>
  <si>
    <t>PDX 5K and 8K</t>
  </si>
  <si>
    <t xml:space="preserve"> Prod:The black brigde rectifier install wrong orientation.S/N:1812-05Z5.##</t>
  </si>
  <si>
    <t>Diode bridge</t>
  </si>
  <si>
    <t>Backward part</t>
  </si>
  <si>
    <t>Paramount</t>
  </si>
  <si>
    <t>33020174-03</t>
  </si>
  <si>
    <t xml:space="preserve"> &lt;(&gt;&lt;&lt;)&gt;ENG&gt;AY33020174-03,C,903425-1725-011F/PLPG     the failure detected during ADC calibration test, the U4`s pin11have no solder, please return the board/33020174-03 to supplier to  checks.</t>
  </si>
  <si>
    <t>U4pin11</t>
  </si>
  <si>
    <t>No Solder</t>
  </si>
  <si>
    <t xml:space="preserve">        (ENG) 1301737   PLPG    901331-1802-028E        BQ1,BQ2 has no waveform output and inductance L1,L2 burn out on the inverter board when the inverter module test, we foundthat pin1 and  pin2 of Q2 was solder short circuit on the in</t>
  </si>
  <si>
    <t>Q2</t>
  </si>
  <si>
    <t>Solder short</t>
  </si>
  <si>
    <t xml:space="preserve"> (ENG) PLPG 1300707-03  901331-1810-0EZD This PCBA 1300707-03 failed HASS test. On this PCBA, the T3 pin4 and  pin5 burnt. I think the failure cause is solder defect on T3 pin4 and pin5. Please return to supplier.</t>
  </si>
  <si>
    <t>T3pin4 &amp; 5</t>
  </si>
  <si>
    <t>Ascent</t>
  </si>
  <si>
    <t xml:space="preserve">I have a broken board(33000084).  U153 dirt causes leakage.    REF DMR: 200498739 Please look at the picture and feedback to supplier for improvement.
901331-1810-02A7.
</t>
  </si>
  <si>
    <t>U153</t>
  </si>
  <si>
    <t>Contamination</t>
  </si>
  <si>
    <t>PNCL III</t>
  </si>
  <si>
    <t xml:space="preserve"> 2018/05/07 00:12:15 J. Zhuo (LZHUO) Phone +8675526728187EXT7760 ENG PLPG33000225 E 903425-1814 01FX The unit "load default tab file" test failed during DCR logic tray test  . Thefailed root cause is AUX power board 33000225 U7-pin7 cold s</t>
  </si>
  <si>
    <t>U7pin7</t>
  </si>
  <si>
    <t xml:space="preserve"> &lt;(&gt;&lt;&lt;)&gt;ENG&gt;AY33020174-03,C,901331-1811-080S/PLPG      the failure detected during CEX calibration test, the U43`s pin1 have no solder, please return it to supplier to check.#</t>
  </si>
  <si>
    <t>U43pin1</t>
  </si>
  <si>
    <t xml:space="preserve"> (ENG)PLPG,1300707-03,A,901331-1810-0F4M This PCBA failed at DC test. Troubleshooting found C95 reversed  installation.Please return to supplier.#</t>
  </si>
  <si>
    <t>C95</t>
  </si>
  <si>
    <t>Ascent AP</t>
  </si>
  <si>
    <t xml:space="preserve"> prod,      the PCBA of BW1 is no screw thread . please RTVit . PCBA SN: 901331-1808-009I##</t>
  </si>
  <si>
    <t>BW1</t>
  </si>
  <si>
    <t>PDX2500</t>
  </si>
  <si>
    <t xml:space="preserve"> prod:We found the R62 resistor can't normal insatll. When rotate the  shaft pin from start to end with little effort, the blue pot will follow  the shaft pin rotate together.#</t>
  </si>
  <si>
    <t>R62</t>
  </si>
  <si>
    <t>33070040-07</t>
  </si>
  <si>
    <t xml:space="preserve"> &lt;(&gt;&lt;&lt;)&gt;ENG&gt;AY33070040-07,B,901331-1809-02HB/PLPG    the failure detected during unit test, the U17`s pin31 have no  solder, please return the board/33070040-07 to supplier to checks.</t>
  </si>
  <si>
    <t>U17</t>
  </si>
  <si>
    <t>Lifted lead</t>
  </si>
  <si>
    <t>APEX 3K2PIN</t>
  </si>
  <si>
    <t>Wrong Part</t>
  </si>
  <si>
    <t>Navigator</t>
  </si>
  <si>
    <t>Solder Defect</t>
  </si>
  <si>
    <t>PDX 900-1400</t>
  </si>
  <si>
    <t>PNCL 3</t>
  </si>
  <si>
    <t xml:space="preserve"> 2018/05/10 05:39:04 J. Zhuo (LZHUO) Phone +8675526728187EXT7760 5/10/2018 18:18:37 Jack zhuo (Lzhuo) ENG,PN#:1305843 901331-1801 03LJ Vendor:PLPG The unit fail during PCBA test,when DL1 is adjusted clockwise and  counterclockwise,the phase</t>
  </si>
  <si>
    <t xml:space="preserve"> &lt;(&gt;&lt;&lt;)&gt;ENG 1310039-04 901331-1812  00NF &gt; The board fail in the unit test ,test pwr==0,50oh beyond the scope of. Checkand find u3 pin1 False welding. need to feedback the supplier to  improve the fail issue .</t>
  </si>
  <si>
    <t xml:space="preserve"> (ENG) PLPG 1306400 K 903425-1816-07GO This PCBA 1306400 failed at DC inverter test.  PCBA 1306400 found SQ  issue: J1 lifted. It is 3rd PCBA 1306400 found same defect during latest two months. Please return to PLPG.</t>
  </si>
  <si>
    <t xml:space="preserve"> &lt;(&gt;&lt;&lt;)&gt;ENG&gt;AY1300707-03,A,903425-1816-02FS/PLPG      the failure detected during hi-pot test,  the safety gauge  capacitance`s leakage current more than 10mA when input DC voltage 150V,  please return it to supplier to checks. the related</t>
  </si>
  <si>
    <t xml:space="preserve"> ENG:P/N:1303395 901331 1809-00DB Vendor:PLPG The unit failed at module test ,front panel LED flashing during this  test ,check find the root cause is pin39 of U25 was cold solder,it's SQ  issue .    please RTV for rework.</t>
  </si>
  <si>
    <t xml:space="preserve"> (ENG) (P/N:1306168) (MFG:901331-1811-07ON) Supplier:PLPG The unit burnt during add power 100W calibration unit test,wecheck  found failed the root cause is W11 and W12 of T1 on the aux power board  1306168 inverse installation.Lead to aux</t>
  </si>
  <si>
    <t xml:space="preserve"> &lt;(&gt;&lt;&lt;)&gt;ENG&gt;AY33020340-10,B,901331-1801-008K     the failure detected unit test, the U43`s pin16 have no solder,  please return the board/33020340-10 to supplier to checks#</t>
  </si>
  <si>
    <t xml:space="preserve"> The connector (BJ4) is askew, affect assemble. PCBA S/N:903425-1816 03I1##</t>
  </si>
  <si>
    <t xml:space="preserve"> BJ4 tilt on 33020174-03, lead to we can#t insert the sheetmetal. PCBA SN:903425-1816 03HN##</t>
  </si>
  <si>
    <t>33070019-03</t>
  </si>
  <si>
    <t>1310039-04</t>
  </si>
  <si>
    <t>33020340-10</t>
  </si>
  <si>
    <t>33070019-04</t>
  </si>
  <si>
    <t>NAVIGTOR II</t>
  </si>
  <si>
    <t>AZX</t>
  </si>
  <si>
    <t>MDX LP</t>
  </si>
  <si>
    <t>Rapid OE</t>
  </si>
  <si>
    <t>Navigator II  SIDO</t>
  </si>
  <si>
    <t>U43pin16</t>
  </si>
  <si>
    <t>Defective Component</t>
  </si>
  <si>
    <t>47/2010</t>
  </si>
  <si>
    <t>46/2010</t>
  </si>
  <si>
    <t>33020174-14</t>
  </si>
  <si>
    <t>1310064-01</t>
  </si>
  <si>
    <t>1300665-01</t>
  </si>
  <si>
    <t>33070040-01</t>
  </si>
  <si>
    <t>33020123-04</t>
  </si>
  <si>
    <t>33020305-04</t>
  </si>
  <si>
    <t>33020065-02</t>
  </si>
  <si>
    <t>33020174-09</t>
  </si>
  <si>
    <t>33070035-04</t>
  </si>
  <si>
    <t>1303793-04</t>
  </si>
  <si>
    <t>33070007-02</t>
  </si>
  <si>
    <t>33020065-03</t>
  </si>
  <si>
    <t>33020003-01</t>
  </si>
  <si>
    <t>1310039-01</t>
  </si>
  <si>
    <t>1310039-03</t>
  </si>
  <si>
    <t>33020121-01</t>
  </si>
  <si>
    <t>1300707-05</t>
  </si>
  <si>
    <t>33020266-01</t>
  </si>
  <si>
    <t>33070007-01</t>
  </si>
  <si>
    <t>1306285</t>
  </si>
  <si>
    <t>33020340-11</t>
  </si>
  <si>
    <t>1303798</t>
  </si>
  <si>
    <t>33120014-01</t>
  </si>
  <si>
    <t>33020182-01</t>
  </si>
  <si>
    <t>33020305-02</t>
  </si>
  <si>
    <t>33020007-02</t>
  </si>
  <si>
    <t>33070006-02</t>
  </si>
  <si>
    <t>33020340-13</t>
  </si>
  <si>
    <t>33070007-03</t>
  </si>
  <si>
    <t>33120015-01</t>
  </si>
  <si>
    <t>1300959-01</t>
  </si>
  <si>
    <t>33020036-03</t>
  </si>
  <si>
    <t>33120015-08</t>
  </si>
  <si>
    <t>33020036-01</t>
  </si>
  <si>
    <t>33070037-04</t>
  </si>
  <si>
    <t>1310037-00</t>
  </si>
  <si>
    <t>1300808-01</t>
  </si>
  <si>
    <t>33000236-04</t>
  </si>
  <si>
    <t>1310039-05</t>
  </si>
  <si>
    <t>33020174-07</t>
  </si>
  <si>
    <t>33020065-04</t>
  </si>
  <si>
    <t>33020250-03</t>
  </si>
  <si>
    <t>33000236-03</t>
  </si>
  <si>
    <t>33020342-01</t>
  </si>
  <si>
    <t>1303735-01</t>
  </si>
  <si>
    <t>33070040-02</t>
  </si>
  <si>
    <t>1301740-01</t>
  </si>
  <si>
    <t>1310038-00</t>
  </si>
  <si>
    <t>1310071-01</t>
  </si>
  <si>
    <t>33020007-01</t>
  </si>
  <si>
    <t>33020013-05</t>
  </si>
  <si>
    <t>33020174-05</t>
  </si>
  <si>
    <t>33020288-01</t>
  </si>
  <si>
    <t>1305770-01</t>
  </si>
  <si>
    <t>1305748-01</t>
  </si>
  <si>
    <t>33020091-07</t>
  </si>
  <si>
    <t>33020127-01</t>
  </si>
  <si>
    <t>1300647-01</t>
  </si>
  <si>
    <t>1302839</t>
  </si>
  <si>
    <t>1310050</t>
  </si>
  <si>
    <t>1306528</t>
  </si>
  <si>
    <t>33020174-06</t>
  </si>
  <si>
    <t>1300935</t>
  </si>
  <si>
    <t>1306400</t>
  </si>
  <si>
    <t>33020177-04</t>
  </si>
  <si>
    <t>33020177-05</t>
  </si>
  <si>
    <t>33070034-01</t>
  </si>
  <si>
    <t>33020136-02</t>
  </si>
  <si>
    <t>33070006-04</t>
  </si>
  <si>
    <t>1305980-01</t>
  </si>
  <si>
    <t>1310064-03</t>
  </si>
  <si>
    <t>33020123-03</t>
  </si>
  <si>
    <t>33000023-01</t>
  </si>
  <si>
    <t>33020013-01</t>
  </si>
  <si>
    <t>33020059-04</t>
  </si>
  <si>
    <t>33020004-03</t>
  </si>
  <si>
    <t xml:space="preserve">33020174-04 </t>
  </si>
  <si>
    <t>1301012-01</t>
  </si>
  <si>
    <t xml:space="preserve">33020013-01 </t>
  </si>
  <si>
    <t>33020175-01</t>
  </si>
  <si>
    <t>33020013-03</t>
  </si>
  <si>
    <t>33020038-01</t>
  </si>
  <si>
    <t>1306648-01</t>
  </si>
  <si>
    <t>1305982-01</t>
  </si>
  <si>
    <t>1305981-01</t>
  </si>
  <si>
    <t>1301219-01</t>
  </si>
  <si>
    <t>33020004-01</t>
  </si>
  <si>
    <t>33070014-01</t>
  </si>
  <si>
    <t>1306702-01</t>
  </si>
  <si>
    <t>1301012-02</t>
  </si>
  <si>
    <t>1305888-01</t>
  </si>
  <si>
    <t xml:space="preserve"> Eng:p/n:1300766 901331 1812-00B0 vendor:PLPG The unit failed at module test,when turn on 208VAC to the unit,R20 on  the 1300766 was burnt out ,check found C18 was reversed installation= ,it's SQ issue. please RTV to rework C18 and R20</t>
  </si>
  <si>
    <t xml:space="preserve"> Prod SN:901331-1810-0EGI. One part on P5 was installed reverse on the PCBA.affect assembly.##</t>
  </si>
  <si>
    <t xml:space="preserve"> &lt;(&gt;&lt;&lt;)&gt;ENG&gt;AY1300707-03,A,901331-1807-02CH/PLPG      the DC module/DC stick burn out at DC inverter test, the root cause  was many of the capacitors are hand soldered, please return it to  supplier to checks.</t>
  </si>
  <si>
    <t xml:space="preserve"> &lt;(&gt;&lt;&lt;)&gt;PLPG 33070019-04 901331-1725 048F&gt; hass fail Eng:The pcba/33070019-04(1725-048F) could  pass module test ago ,but  failed at hass test-- UUT Fault Message: Communcation was lost with the  Unit . now the DS6 didn#t  light and flash w</t>
  </si>
  <si>
    <t xml:space="preserve"> (ENG) PLPG 1309610  901331-1807-0183 This PCBA 1309610 found SQ issue: C29 solder short. The C29 resistance is 0# measured by multimeter.  On this PCBA 1309610,  the C29, C28, C27 and C26 have hand solder.  I think the solder bridge  is un</t>
  </si>
  <si>
    <t xml:space="preserve"> (ENG) (P/N:1306235) (MFG:901331-1751-089D) Supplier:PlPG The one unit (1350934) failed during display board display abnormal unit  test,the root cause is Pin23 of P1 on the display board1306235 cold  solder.We will rework Pin23 of P1 on PD</t>
  </si>
  <si>
    <t xml:space="preserve"> (ENG)PLPG,33020174-03,C,901331-1810-02UA This PCBA failed at unit test. The P8 pin50 was lifted. Please return to PLPG.##</t>
  </si>
  <si>
    <t xml:space="preserve"> (ENG) P/N:1310064-01    S/N:0CLG   D/C:1810  MFG:901331 The unit was failed during initial setup and coupler check test,the  motor sound loudly as powerup;disassembled the unit cover,checked found  the U7--pin12 was cold solder in the powe</t>
  </si>
  <si>
    <t xml:space="preserve"> (ENG) (P/N:1300629) (MFG:901331-1803-00Z8) The unit no 15Vduring module test,we check find U2 on the switcher  board 1300629 reversed installation.The root cause is SQ issue. Need to send back supplier replace U2. Please RTV.</t>
  </si>
  <si>
    <t xml:space="preserve"> (ENG)PLPG,1300707-03,A,901331-1810-0ELP This PCBA failed at DC test. Troubleshooting found R89&lt;(&gt;&amp;&lt;)&gt;R103=37k.  Pleasereturn to supplier.#</t>
  </si>
  <si>
    <t>(ENG) (P/N:1316112) (MFG:901331-1808-03H8) Supplier:PLPG The unit no power failed during RF on check unit test,we check find U40  on the logic board (1316112) reversed installation,the root cause is SQ  issue.Need send back supplier rework</t>
  </si>
  <si>
    <t xml:space="preserve"> (ENG) (P/N:1306168) (MFG:901331-1807-00B1) The unit burnt during add power 100W check unit test,we check find pin3  ofJ6 on the AUX supply board 1306168 no interposition bondingpad hole= ,lead to aux supply board component F3,D94,D95,D96</t>
  </si>
  <si>
    <t xml:space="preserve"> (ENG) (P/N:1306168) (MFG:901331-1807-008J) The unit no  voltage during unit test,we check find F6 on the aux supply  board 1306168 wrong part,lead to F6 on the aux supply burn out,The wrong  Fuse 400mA, correct Fuse should be 2A on F6 of t</t>
  </si>
  <si>
    <t xml:space="preserve"> (ENG) (P/N:1300665-01) (MFG:901331-1805-03MN) The unit failed during gain &lt;(&gt;&amp;&lt;)&gt; offset adjustment unit test.We check find pin16 of U40 on the logic board (1300665-01) missing solder,we will  rework U40 on logic board 1300665-01 during O</t>
  </si>
  <si>
    <t xml:space="preserve"> prod.      Bp1 on PCB board has position offset before assembly.As red arrow   shown.And need to RTV PCBA SN:901331-1810-02QO#</t>
  </si>
  <si>
    <t xml:space="preserve"> &lt;(&gt;&lt;&lt;)&gt;PLPG 33070019-03 901331-1810 00GD&gt; load firmwave fail ENG:The pcba failed at load firmwre test.the initial status is good(DS4  light,DS6 flash),and can be download bootload/7031032H00.     Use flashware to only Erase the App of the</t>
  </si>
  <si>
    <t>(ENG) 1301224    PLPG     901331-1802-01A4       Theunit test failed at inverter module test, The resistor R33 was  burned when the module test, we found that pin1 and pin2 of Q7 short  circuit on the inverter board(1301224),need to</t>
  </si>
  <si>
    <t>(ENG) AY33070040-01,B,901331-1808-00U5 This PCBA failed atunit test. The U4 pin1 was lifted. Please return to PLPG.##</t>
  </si>
  <si>
    <t xml:space="preserve"> &lt;(&gt;&lt;&lt;)&gt;eng&gt;AY1306400,K,901331-1808-07FG/PLPG     the failure detected during DC module test, the J6`s one side was  cocked, please return the board/1306400 to supplier to cheks.#</t>
  </si>
  <si>
    <t xml:space="preserve"> &lt;(&gt;&lt;&lt;)&gt;ENG&gt;AY1306400,K,901331-1808-07GC/PLPG      the failure detected during DC module test, the J1`s one side was  cocked, please return the board/1306400 to supplier to cheks.#</t>
  </si>
  <si>
    <t xml:space="preserve"> (ENG) (P/N:1306168) (MFG:901331-1807-008G) The unit TAP check failed step 13 unit test,we check find P16 and P17 on  the 1306168 aux power board backward part,the root cause is SQ issue. Please RTV.</t>
  </si>
  <si>
    <t xml:space="preserve"> &lt;(&gt;&lt;&lt;)&gt;ENG&gt;AY33020123-04,A,901331-1805-06NT/PLPG     the failure detected during unit test, the J1 short circuit inside,  please return the board/33020123-04 to supplier to check.#</t>
  </si>
  <si>
    <t xml:space="preserve"> ENG&lt;(&gt;&lt;&lt;)&gt;PLPG33020305-04 901331-1735-006G&gt; This RFA boardwas failed during logic tray load tab file test,the root  cause is U1 pin8 cold solder,need RTV.#</t>
  </si>
  <si>
    <t xml:space="preserve"> &lt;(&gt;&lt;&lt;)&gt;PLPG 33020065-02 901331-1805 04NP&gt; ENG: the 33020065-02 failed at module test  ,it caused by MCB invalid  PIN failure , the wrong #Pin Number is "10000##", it should be  "20000##",   and according to below reply of TE and design , t</t>
  </si>
  <si>
    <t xml:space="preserve"> (ENG) P/N:33020064   S/N:04EX  D/C:1739  MFG:901331 The unit was fail during module test,no power supply to unit as power up= ,I checked found the U2 of power board is solder issue;it is SQ issue= ,need to be RTV. the U2 was cold solder ca</t>
  </si>
  <si>
    <t xml:space="preserve"> ENG,PN#:33020174-09 C 901331-1805-066N Vendor:PLPG The logic board failed in the load TAB files test.check found that the  third and fourth pins of U30 are connected with tin.need to RTV.</t>
  </si>
  <si>
    <t xml:space="preserve"> Prod SN:1752-0AKQ The part on the F3 Loction was installedreverse. RTV to supplier.##</t>
  </si>
  <si>
    <t xml:space="preserve"> 2018/04/03 20:08:05 J. Zhuo (LZHUO) Phone +8675526728187EXT7760 ***PN:1304172 MFG:901331-1811-001H VENDOR:PLPG ENG:Theunit failed during EWAVE unit test.There was smoke after  electricity. The root cause is that the C10 on the ISO board (</t>
  </si>
  <si>
    <t xml:space="preserve"> prod     There is a position offset on the PCB before assembling.It exist on  "s1" of the PCB.As red arrow shown.Need to rework.#</t>
  </si>
  <si>
    <t xml:space="preserve"> (ENG) (P/N:1306168) (MFG:901331-1805-030R) The unit no power during unit test,we check find F5 fuse on the 1306168  AUX power board burnt,the root cause is F5 fuse on the 1306168aux power  board installation error material.I will rework F</t>
  </si>
  <si>
    <t xml:space="preserve"> PLPG,1300707-03,A,901331-1807-01VV the failure detected during DC module test, the T3`s PIN4&lt;(&gt;&amp;&lt;)&gt;PIN5= &lt;(&gt;&amp;&lt;)&gt;PIN9&lt;(&gt;&amp;&lt;)&gt;PIN10 was cold solder/open circuit, please return the board/1300707-03 to supplier to checks.</t>
  </si>
  <si>
    <t xml:space="preserve"> &lt;(&gt;&lt;&lt;)&gt;ENG&gt;AY1306400,K,901331-1806-0575/PLPG     the failure detected during DC module test, the T4`s magnetic core  is defective, please return the board/1306400 to supplier to checks.</t>
  </si>
  <si>
    <t xml:space="preserve"> PLPG 1300707-03, 901331-1729-01BR This PCBA 1300707-03 failed at Hipot test. The failure caused by  capacitors C7. Usemultimeter to measure capacitor C7 resistance, C7 resistance was  very low, such as 10 kOHM. Please return to Plexus Hil</t>
  </si>
  <si>
    <t xml:space="preserve"> (ENG) PLPG 1300707-03, 901331-1807-02LP This 1300707-03 failed at hipot test. The failure cause is capacitor C50  (C50part number 12780002). Please return to Plexus Hillside.#</t>
  </si>
  <si>
    <t xml:space="preserve"> (ENG) PLPG 1300707-03 901331-1807-01U9 This PCBA failed atHASS test. The cause is T3 solder defect. T3 pin4  and pin5solder joint open-circuit. Please return to Plexus Hillside.#</t>
  </si>
  <si>
    <t xml:space="preserve"> &lt;(&gt;&lt;&lt;)&gt;ENG&gt;AY1300707-03,A,901331-1807-0204/PLPG    the failure detected during DC module test, the T3`s PIN4&lt;(&gt;&amp;&lt;)&gt;PIN5  was cold solder/open circuit, please return the board/1300707-03 to  supplier to checks.</t>
  </si>
  <si>
    <t xml:space="preserve"> &lt;(&gt;&lt;&lt;)&gt;ENG&gt;AY1309610,B,901331-1804-0285/PLPG      The failure detected during RF module test, the J7 was missing  part, please return the board/1309610 to supplier to checks.#</t>
  </si>
  <si>
    <t xml:space="preserve"> &lt;(&gt;&lt;&lt;)&gt;33070019-03 1810-00C4&gt;load firmware fail &lt;(&gt;&lt;&lt;)&gt;PLPG 33070019-03 901331-1810  00C4&gt; ENG:The pcba failed at loadfirmwre test.the initial status is good(DS4  light,DS6 flash),and can be download bootload/7031032H00.     Use flashware</t>
  </si>
  <si>
    <t xml:space="preserve"> PROD, The BU1 position material is skewed can't assembly,pls back to supplier rework. p/n:1303793-04   s/n:07SX   REV:B     D/C:1804#</t>
  </si>
  <si>
    <t xml:space="preserve"> (ENG)  P/N:33070019-04  S/N:00XN  D/C:1810 The unit was failed during unit test,the load firmware fail,the user  LED1 was blink quickly,not reset ,need replace the 33070019-04. &lt;(&gt;&lt;&lt;)&gt;PLPG 33070019-04 901331-1810  00XN&gt; ENG:The pcba failed</t>
  </si>
  <si>
    <t xml:space="preserve"> (ENG) P/N:33070019-04   S/N:00UT   D/C:1810  MFG:901331 The unit was failed during unit test,the load firmware fail,the user  LED1 was blink quickly,not reset ,need replace the 33070019-04. &lt;(&gt;&lt;&lt;)&gt;PLPG 33070019-04 901331-1810  00UT&gt; ENG:Th</t>
  </si>
  <si>
    <t xml:space="preserve"> PROD, The BU1 position material is skewed can't assembly,pls back to supplier rework. p/n:1303793-04   s/n:07RF   REV:B     D/C:1804#</t>
  </si>
  <si>
    <t xml:space="preserve">  prod   The position of L1 on the PCB is too high before assembled.And it can  not be assembled correctly. As red  arrow  shown.#</t>
  </si>
  <si>
    <t xml:space="preserve"> 901331-1805-02FG  901331-1805-02GF 901331-1805-02H0  901331-1805-02FT 901331-1805-02EX  901331-1805-02ES 901331-1805-02FV  901331-1805-02EI 901331-1805-02HN  901331-1805-02DL Total 10 pcs PCBA 1300707-03 failed at Hipot test. The failure c</t>
  </si>
  <si>
    <t xml:space="preserve"> &lt;(&gt;&lt;&lt;)&gt;ENG&gt;AY33020123-04,A,901331-1805-06DT/PLPG     the failure detected during unit test, the U23`s pin5&lt;(&gt;&amp;&lt;)&gt;pin6=&lt;(&gt;&amp;&lt;)&gt;pin8 have no solder, please return the board/33020123-04 to checks and do some improvement.</t>
  </si>
  <si>
    <t xml:space="preserve">        (ENG) 1306168    PLPG   901331-1802-08X3        Theunit test failed at loadmatch test during unit test,We found  that the relay K1's pin have no soleder on the Aux power power(1306168)= ,please return to the supplier.        RTV.</t>
  </si>
  <si>
    <t xml:space="preserve"> PLPG 33020123-04  901331-1804-06EM This PCBA 33020123-04 was found supplier quality issue: U23 wrong part. U23 wrong part body marking "Si8620BC" U23 correct part body marking "Si8410BB" Please return to supplier Plexus Hillside.</t>
  </si>
  <si>
    <t xml:space="preserve"> PLPG 1306400 901331-1752-0FPX This PCBA 1306400 failed at our AE production test.  Visual inspect this  PCBA 1306400, its U4 observed solder defect.  U4 solder joint is  open-circuit, and U4 body is lifted up.  Besides, there are many  com</t>
  </si>
  <si>
    <t xml:space="preserve"> &lt;(&gt;&lt;&lt;)&gt;33020065-03 901331-1747 05N3&gt; Eng:the pcba failed at module test because  the "#PIN Number"  ="2000000#" was wrong ,it should be "3000000#" ,and three drive current  valueof the 3rd motor all are "255".   need RTV TO functional tes</t>
  </si>
  <si>
    <t xml:space="preserve"> PLPG 1300707-03 A 901331-1805-02ET This PCBA 1300707-03 found SQ issue: RTV rubber adhere to socket pin. The RTV rubber may cause dielectric failure. During PCBA 1300707-03 manufacturing process at supplier site, the RTV  rubber need to be</t>
  </si>
  <si>
    <t xml:space="preserve"> Prod SN:1743-071M Supplier 901331 Some Pins on the P12 wasbend on the PCBA.as red arrow shown.##</t>
  </si>
  <si>
    <t xml:space="preserve"> Prod SN:1810-007L. One connector on BJ1 of the PCBA was a bit shift. Affect EM assembly.##</t>
  </si>
  <si>
    <t xml:space="preserve"> &lt;(&gt;&lt;&lt;)&gt;ENG&gt;33020123-04/1804/06KL/PLPG     The failure detected during unit test, the U23 was wrong part,  please return the board/33020123-04 to checks and do improvement.#</t>
  </si>
  <si>
    <t xml:space="preserve"> 2018/03/24 18:56:48 J. Zhuo (LZHUO) Phone +8675526728187EXT7760 ***PN:1300436 MFG:901331-1803-0431 VENDOR:PLPG ENG:Theunit failed during Mercury unit test,5000W output short and burning.The root cause was PCB dirty.belong SQ. RTV</t>
  </si>
  <si>
    <t xml:space="preserve"> ENG,PN#:33000085 901331-1806-07TR Vendor:PLPG This CMC driver board was failed during the hass test, it shows the  error code E5410 when at unit test calibrate current,the root cause is  U31 has a soldering wire,that caused the PIN5 short</t>
  </si>
  <si>
    <t xml:space="preserve"> &lt;(&gt;&lt;&lt;)&gt;ENG&gt;33020174-03/1809/01GI/PLPG     the failure detected during unit test, the BJ2/CEX OUT port solder  bridge at PCB33020174-03, please return the board to supplier to checks  and do improvement for the issue.</t>
  </si>
  <si>
    <t xml:space="preserve"> (ENG) P/N:1310039-01  S/N:07Q4  D/C:1752   MFG:901331 The unit was failed during unit test,the rx and rr value are outof the  standards under input sensor calibration,checked found the C41 of  1310039-01 was solder poorly close the pcb ed</t>
  </si>
  <si>
    <t xml:space="preserve"> &lt;(&gt;&lt;&lt;)&gt;ENG 1310039-01  901331-1752  07Q1 &gt; The board fail in the unit test and the RX and RR value are out of the  spec during the input sensor calibration, checked and found theC41 was  poor solder , need to feedback the supplier to impr</t>
  </si>
  <si>
    <t xml:space="preserve"> PLPG 33020123-04  901331-1804-06ES This PCBA 33020123-04 was found supplier quality issue: U23 wrong part. U23 wrong part body marking "Si8620BC" U23 correct part body marking "Si8410BB" Please return to supplier Plexus Hillside.</t>
  </si>
  <si>
    <t xml:space="preserve"> prod:J3 J4 glue fill issue can't install. sn:1801-00ud###</t>
  </si>
  <si>
    <t xml:space="preserve"> (ENG)  P/N:1310039-03  S/N:08LE  D/C:1749 The unit was fail during navio unit test, the input sensor cal fail,the  pwr=36638 (100,10000);50-ohm-Pmax=53444 (1500,2500);50-ohm-I= 2max=788367.9(1500,2500);need replace the 1310039-03 the parts</t>
  </si>
  <si>
    <t xml:space="preserve"> (ENG)  P/N:1310039-03   S/N:08LS  D/C:1749  MFG:901331 Theunit was fail during unit test,the input sensor calibrationfail= ,pwr=15538 (100,10000) ,50ohm-Pmax =15624 (1500,2500),I2max = 89359(1500= ,2500);need replace the input sensor. th</t>
  </si>
  <si>
    <t xml:space="preserve"> &lt;(&gt;&lt;&lt;)&gt;eng&gt;1309610/1752-0GZS/PLPG     the failure detectedduring PA module test, the PCB captance more  than 620pF nearby BC65, the normal is 457pF, please return the board to  supplier to checks and do improvement for this issue.</t>
  </si>
  <si>
    <t xml:space="preserve"> &lt;(&gt;&lt;&lt;)&gt;PLPG 1310039-01 901331-1752 07QO&gt; C41 solder issue . ENG:C41 have solder defect issue ,RTV to supplier to improve .#</t>
  </si>
  <si>
    <t xml:space="preserve">       (ENG)  1306285   PLPG     901331-1804-05U0       Thefront panel is not displayed when open AC on during unit test,  The root cause is that the capacitor C162 connecting cable is too long  and short circuit on the logic board(1306285</t>
  </si>
  <si>
    <t xml:space="preserve"> prod, Open the packing found missing part. J1 missing a nut.##</t>
  </si>
  <si>
    <t xml:space="preserve"> prod: J7&lt;(&gt;&amp;&lt;)&gt;J8 solder wrong orientation from supplier issue.as arrow  as show. S/N:1749-0737##</t>
  </si>
  <si>
    <t>PLPG 1300707-05 A 901331-1802-01ET This PCBA 1300707-05 failed HASS test.  Its MLCC capacitors C110, C111  were burnt.  Visual inspect the solder joints of capacitor, it looks  like hand solder on capacitor C110. Please return to supplier</t>
  </si>
  <si>
    <t>(ENG) PLPG 33020174-03 C 901331-1742-04A6 One PCBA 33020174-03 failed at our unit test CEX test step. I troubleshot this PCBA, I saw below: (1)Hand solder on many locations (near to P5 and U4) (2)Lack of solder paste on locations (near to</t>
  </si>
  <si>
    <t>(ENG) PLPG 33020174-03, 901331-1745-0331 This PCBA 33020174-03 failed at CEX lock test. PCBA 33020174-03 found solder defect: U43 insufficient soldering. Please return to supplier PLPG.</t>
  </si>
  <si>
    <t>ENG,PN#:33020305-04 901331-1735-006C Vendor:PLPG This RFA board was failed during the Logic Tray test, at the Load TAB  files@RFA EEPROM write and read test step then shows the fault. check found the root cause is the U1 has some cold sold</t>
  </si>
  <si>
    <t>2018/02/08 17:48:36 J. Zhuo (LZHUO) Phone +8675526728187EXT7760 ENG 33100012 1752-6997-014 AESZ     33000210-01 901331-1734-003X PLPG AP H-bridge power board fail during base test 24V bring up test option= ,the fail root cause is AP H-brid</t>
  </si>
  <si>
    <t>PLPG 33020266-01,B,901331-1746-03A6 This PCBA failed at unit test. Troubleshooting found the U5 solder  defect. Please</t>
  </si>
  <si>
    <t>JSI PURGE 700006741 FAIL 1PCS , fail reason : found R20 non-ajustable. S/N 1751-06JL.</t>
  </si>
  <si>
    <t xml:space="preserve"> Per purge 700006741 R20 pot will not adjust, focus on DC 1738-1801. RTV  if DC is in range. This one is DC 1801-03LS RTV part received from SGSP</t>
  </si>
  <si>
    <t>P/N:1305003  S/N:1752-0H88 Per purge#700006865,the PCBA need RTV.due to R20 un-ajustable.</t>
  </si>
  <si>
    <t>(ENG) (P/N:33070007-01) (MFG:901331-1746-00PA) The unit communication failed during unit test,we check find +3.3V and GND on the 33070007-01 coldfire board short,the root cause is U13 IC  foot position soldering short. Need to RTV for sup</t>
  </si>
  <si>
    <t>(ENG) PLPG 33020266-01 B 901331-1743-06LM This PCBA failed at unit test. Troubleshooting found 2 defects: (1) U5 pin15 to pin16 solder bridge. (2) U2 mechanical damage. Please ret</t>
  </si>
  <si>
    <t>2018/01/31 22:46:10 J. Zhuo (LZHUO) Phone +8675526728187EXT board fail during base test 24V bring up check  ooption,the fail cause is socket J1 pin1 and pin2 break.please return  s</t>
  </si>
  <si>
    <t>01/27/2018 22:54:26 Li Ying Zhang (LZHANG1) 电话 +8675526728187EXT7716
Prod
33020313-02 REV:B 901331-1726 07H8
Per DMR#200493518
The unit RF unit calibration fail during unit test check find the rootcu ase is 33200009-00 motherboard damage(J3 open with BJ1'S PIN 1)Fromthe o utside look the board has the trace of repair,this is SQE issue.</t>
  </si>
  <si>
    <t>01/27/2018 04:49:42 Zhang Rong Zhong (ZRZHONG)
(ENG) PLPG 33070035-04 901331-1745-04OM
The switch S1 pin-1 was not inserted into PCB through-hole.
Please return to PLPG.</t>
  </si>
  <si>
    <t>01/26/2018 23:14:32 Zhang Rong Zhong (ZRZHONG)
(ENG) PLPG 33020123-04 901331-1752-07ZN
This PCBA 33020123-04 failed unit test.
Troubleshoot found U15 body was lifted, resulting in two pins of U15 not soldered onto PCB.
Please return to supplier PLPG.</t>
  </si>
  <si>
    <t xml:space="preserve">01/25/2018 07:38:47 Zhang Rong Zhong (ZRZHONG)
&lt;eng&gt;33020174-14/1734/03J5/PLPG
     the failure was detected during logic module test, there are three soldering balls in U23`s pins, it lead to U23 and U19 burndown inside, please return the board to supplier to replace U19 and U23 with the new part and do some improvement for the issue, please do ICT and function test after rework.
    Notify FA engineer do function test once the RMA material ship back to AESZ
</t>
  </si>
  <si>
    <t>01/25/2018 02:04:30 Zhang Rong Zhong (ZRZHONG)
(ENG) PLPG 1300707-03, 901331-1751-08II
This PCBA 1300707-03 failed at DC inverter test.
Its R129 failed.   R129 resistance was 37k Ohm.
Please return to supplier Plexus.</t>
  </si>
  <si>
    <t>2018/01/23 23:06:35 J. Zhuo (LZHUO) Phone +8675526728187EXT'7760 ***PN:1305498 MFG:901331-1801-03L0 VENDOR:PLPG ENG:The unit failed during AZX PCBA phase/mag test.The root cause wa's  R20 damage.belong SQ. RTV</t>
  </si>
  <si>
    <t>2018/01/23 23:03:45 J. Zhuo (LZHUO) Phone +8675526728187EXT'7760 ***PN:1305843 MFG:901331-1801-03LF VENDOR:PLPG ENG:The unit failed during AZX PCBA phase/mag test.The root cause wa</t>
  </si>
  <si>
    <t>U5 solder insufficient</t>
  </si>
  <si>
    <t>(ENG) PLPG 33020266-01 B 901331-1743-06LC This PCBA 33020266-01 failed at unit test when do linearity test step. The cause was solder defect at U5.  Insufficient soldering at U5.</t>
  </si>
  <si>
    <t>2018/01/22 04:36:56 J. Zhuo (LZHUO) Phone +8675526728187EXT '7760 ****PN:1305498 MFG:901331-1540-02EP   VENDOR:PLPG ENG:This motherboard is no problem, is a miscarriage of justice,</t>
  </si>
  <si>
    <t>Prod PCBA red arrows supplied materials issue need supplier rework.</t>
  </si>
  <si>
    <t>2018/01/21 19:57:15 J. Zhuo (LZHUO) Phone +8675526728187EXT7760
***PN:1303740 MFG:903425-1751-00IC  VENDOR:PLPG
ENG:The unit failed during base test.No power,the root cause is D3 missing insulattion film. belong SQ.
RTV
2018/01/22 04:20:45 J. Zhuo (LZHUO) Phone +8675526728187EXT7760
***PN:1303740 MFG:903425-1751-00IE  VENDOR:PLPG
ENG:The unit failed during base test.No power,the root cause is D3 missing insulattion film. belong SQ.But SQE reqest us to add insulation sheets our selves.Have added insulation sheet.so UAI.
UAI</t>
  </si>
  <si>
    <t>01/18/2018 11:06:56 Zhang Rong Zhong (ZRZHONG)
(ENG) PLPG 33020266-01 B 901331-1739-04OS
This PCBA failed at unit test when do linearity test step.
The cause was solder defect at U5.  Insufficient soldering at U5.
Please return to supplier PLPG.</t>
  </si>
  <si>
    <t>&lt;(&gt;&lt;&lt;)&gt;eng&gt;AY1306400,K,901331-1747-03P6/PLPG the failure was detected during DC module test, the U31 was backward at PCBA/1306400, please return it to supplier to checks .</t>
  </si>
  <si>
    <t>15545/Total Qty:50pcs,Final result:Accept*45pcs,Reject*5pcs. Reject reason : Step 1: We use DMM measure BJ4's pin1 to Jure BJ3's pin1 to J4's core and BJ3's pin2 to J4's GND The g</t>
  </si>
  <si>
    <t>2018/01/07 17:41:50 J. Zhuo (LZHUO) Phone +8675526728187EXT 7760 ****PN:1305843 MFG:901331-1743-07TE SUPPLIER:PLPG ENG: The unit failure detected during AZX unit test.Magnitude can not debug, The root cause is R20 issue.Later found that boa</t>
  </si>
  <si>
    <t>AY33070040-01,B,901331-1742-03EI This PCBA 33070040-01 failed unit test. U23 pin3 lifted. Please return to supplier PLPG.</t>
  </si>
  <si>
    <t xml:space="preserve"> (ENG) (P/N:1300605) (MFG:901331-1733-02V2) The unit no power during measurement board calibration unit test. I  check find failed the root cause is X5 XTL component foot on exciter predriver  board (1300605) no solder, lead to unit no po</t>
  </si>
  <si>
    <t>2018/01/02 17:44:55 J. Zhuo (LZHUO) Phone +8675526728187EXT7760 ENG 33000216 901331-1744-0346 PLPG The output AP board fail during AP unit unit test boost reverse check  test option.the fail root cause is output AP boatd BJ1 socket solder</t>
  </si>
  <si>
    <t>2018/01/01 23:58:23 J. Zhuo (LZHUO) Phone +8675526728187EXT 7760 ENG 901331-1744-0341 PLPG The output AP board fail during AP unit unit test boost reverse check  test option.the fail root cause is output AP boatd BJ1 socket solder connect</t>
  </si>
  <si>
    <t>(ENG) PLPG 33020266-01 B 901331-1737-05KV This PCBA failed at unit test when do linearity test step. The cause was solder defect at U5.  Insufficient soldering at U5. Please return to supplier PLPG.</t>
  </si>
  <si>
    <t xml:space="preserve"> Prod:The P22 and P23 lug were wrong. as arrow as show. 1747-02SV</t>
  </si>
  <si>
    <t xml:space="preserve"> &lt;(&gt;&lt;&lt;)&gt;eng&gt;AY33070040-07,B,901331-1746-060X/PLPG      the failure be detected during firmware upload, the 3.3V just 0.5V on the ETHERCAT board/33070040-07, the U1`s PIN9 and PIN10 solder  bridge, please return it to supplier to checks.</t>
  </si>
  <si>
    <t>(ENG) 1303798   PLPG    901331-1729-087O       The front panel no display when open the AC on during unit test, the root cause is  Diode D25 reverse installation on the Aux power  board, Diode D25  reverse installation caused Fuse F</t>
  </si>
  <si>
    <t>(ENG) 1306285    PLPG    901331-1746-06PM       The unit test failed at 5V REF hight during manual test, we found that pin4 of U73 no soldering on the logic board, please return  the  supplier.       pls RTV.</t>
  </si>
  <si>
    <t>(ENG) PLPG 1300707-03 901331-1738-02OU This PCBA failed at Hipot test. Although capacitors C7/C8/C38/C50 were removed from PCBA, the resistance of "W2" to "-Bus" was still low value  5.58 k#.  I think the failure cause is PCB 2300466. Ple</t>
  </si>
  <si>
    <t>(eng)33020340-11/901331-1747-058S/PLPG   it's failed at module test, DS5 used wrong part, good board is green  LED/95060001, this board was instlled with 1pc yellow LED/95060000.  return to supplier to replace DS5 with correct part/950600</t>
  </si>
  <si>
    <t>PCBA:        PCBA SN: 33020266-01 901331-1734-042C 33020266-01 901331-1737-05JE 33020266-01 901331-1737-05FV 33020266-01 901331-1737-05K2 These 4 pcs PCBA 33020266-01 failed at unit test.  These 4 pcs PCBA  33020266-01 found solder defect:</t>
  </si>
  <si>
    <t>ENG&lt;(&gt;&lt;&lt;)&gt;PN:33020305-04 901331-1735 006C Vendor:PLPG&gt; The RFA card failure when load tab files during logic test,we check  found RFA card U2 14th pin cold soldering, the RFA card need RTV.</t>
  </si>
  <si>
    <t>Prod 1303798 REV:F 901331-1731 005F Per DMR#200490264 The unit DCW 2000V to GND failed during hipot test.we check find R2,R11= ,D1,D24 and D22 on the 1303798 AUX  supply burn out, 'the root cause is P2 arouse,already rework P2 on PDX II line</t>
  </si>
  <si>
    <t>ENG: P/N:1315199  PLPG:901331-1728-08FI The unit  load progr 'am fail during unit test check find the U4'S PIN28 no  solder. Need to return to supplier.</t>
  </si>
  <si>
    <t>15545/Total Qty:55pcs,Final result:Accept*46pcs,Reject*9pcd'. Reject reason : Step 1: We use DMM measure BJ4's pin1 to J '3's core and BJ4's pin2 to J3's GND. Step 2: We use DMM measure BJ3's pin1 to J4's core and BJ3's pin2 to J4's GND The g</t>
  </si>
  <si>
    <t>(eng:)(p/n:1303798)(supplier:PLPG-901331)(d/c:1731)(s/n:005'K) The AUX power board test failed at unit test for no supply voltage  output, root cause is PCBA SQ issue BVR2 and BD2 were installed wrong  for position exchanging,and D11,D12 we</t>
  </si>
  <si>
    <t>(ENG) (P/N:1303798) (MFG:901331-1745-0104) The unit no voltage during unit test,D21 diode on 1303798 AUX supply board installation reverse.This is SQ issue. Please RTV for supplier rework D21.</t>
  </si>
  <si>
    <t>(ENG) (P/N:1300605) (MFG:901331-1733-02VK) The unit no power during measurement board calibration unit test. I check find failed the root cause is X5 XTL component foot on exciter  predriver  board (1300605) no solder, lead to unit no po</t>
  </si>
  <si>
    <t>Prod PCBA position D15 U28 among supplied materials soldering tin. (901331-1743-06SE)</t>
  </si>
  <si>
    <t>TE, TESTFIXURE PCBA PN#:901331-1744 SN#:07MC/07ME/07MD/07MB07MF The J7 be install inverse, these boards need to RTV rework.</t>
  </si>
  <si>
    <t>Prod: PN:33020270  SN:901331-1744-00R6/901331-1744-00R4/301 331-1744-00QV One cabel on  w3&lt;(&gt;&amp;&lt;)&gt;w4 loction was a bit sh ort affect assembly</t>
  </si>
  <si>
    <t>Prod: PN:33020269  SN:901331-1744-00QR/901331-1744-00QT One cabel on W3&lt;(&gt;&amp;&lt;)&gt;W4 loction was a bit short affect assembly</t>
  </si>
  <si>
    <t>prod:The screw hole was big can't install. as arrow as show
901331-1746-00UX</t>
  </si>
  <si>
    <t>(ENG) (P/N:1306168) (MFG:901331-1739-04S1) The unit add pow'se is W17 and W18 of T2 on the 1306168 power board installation  backward part. Lead to D94,D95,D96,D97 and FET(1541031)</t>
  </si>
  <si>
    <t>(ENG) PLPG 1306400, 901331-1743-02XS This PCBA failed at DC module test. The cause was J5 connector body  lifted, and lead to J5 pin1 not soldered onto PCB. Please return to PLPG.</t>
  </si>
  <si>
    <t xml:space="preserve"> (ENG) PLPG 33020233-01 901331-1734-03TQ This PCBA failed at PMNT unit test. PCBA 33020266-01 found solder defect: (1) R28 solder ball (2) U4 soldering insufficient Please return to PLPG.</t>
  </si>
  <si>
    <t xml:space="preserve"> (ENG) PLPG 1300707-03, 901331-1743-080J This PCBA 1300707-03 failed at Hipot test. PCBA 1300707-03 found short-circuit(low resistance) defect: the resistance of "W6" to "#BUS" is 78.3 Ohm; while on a good PCBA, its  resistance is infinite</t>
  </si>
  <si>
    <t xml:space="preserve"> 2017/12/02 22:22:25 J. Zhuo (LZHUO) Phone +8675526728187EXT7760 ****PN:1305843 MFG:901331-1743-00TG SUPPLIER:PLPG ENG:The unit failure detected during AZX unit test.Magnitude cannot  debug, The root cause is R20 issue.Later found that boa</t>
  </si>
  <si>
    <t xml:space="preserve"> The connector(BJ12) not full insert the PCB, affect assemble. PCBA date code:1730   S/N:1730-09O9##</t>
  </si>
  <si>
    <t xml:space="preserve"> 2017/12/01 00:04:54 J. Zhuo (LZHUO) Phone +8675526728187EXT7760 ****PN:1305843 MFG:901331-1743-00TG SUPPLIER:PLPG ENG:The unit failure detected during AZX unit test.Magnitude cannot  debug, The root cause is R20 issue.Later found that boa</t>
  </si>
  <si>
    <t xml:space="preserve"> (ENG) PLPG 33020266-01, 901331-1733-00RU This PCBA 33020266-01 failed at unit test. The BU2 was found too much  solderballs. Please return to supplier.#</t>
  </si>
  <si>
    <t xml:space="preserve"> 2017/11/29 17:37:14 J. Zhuo (LZHUO) Phone +8675526728187EXT7760 ****PN:1305843 MFG:901331-1743-00TK SUPPLIER:PLPG ENG:The unit failure detected during AZX unit test.Magnitude cannot  debug, The root cause is R20 issue.Later found that boa</t>
  </si>
  <si>
    <t xml:space="preserve"> 2017/11/28 23:02:51 J. Zhuo (LZHUO) Phone +8675526728187EXT7760 ****PN:1305843   MFG:901331-1743-07TJ SUPPLIER:PLPG ENG:The uint failure detected during AZX unit test.Magnitude can not  debug, The root cause is R20 issue.Replace R20. Rewor</t>
  </si>
  <si>
    <t xml:space="preserve"> (ENG) PLPG 1310039-01, 901331-1720-01J2 This PCBA failed at Navigator unit test. This PCBA 1310039-01 found supplier quality issue: C16 solder defect. Please return to PLPG.#</t>
  </si>
  <si>
    <t xml:space="preserve"> (ENG) (P/N:1306168) (MFG:901331-1739-04QF) The unit add power alarm during unit test,we check find K8 components  footon 1306168 power board no solder,the root cause is SQ issue. Please RTV.</t>
  </si>
  <si>
    <t xml:space="preserve"> 2017/11/22 04:36:31 J. Zhuo (LZHUO) Phone +8675526728187EXT7760 ****P/N:1305843   MFG: 901331-1743-07TE  VENDOR:PLPG The uint failure detected during AZX unit test.The coils needto be  alternately,W1 and W2 are wrongly connected to the mo</t>
  </si>
  <si>
    <t xml:space="preserve"> Prod 33020182-01 REV:E 901331-1730 03EV Per DMR#200489936 The unit failed at the Hass test with communication was lost, checked  and found the QM7 board was arcing with ground( housing),and due to the  electric clearance is too small on th</t>
  </si>
  <si>
    <t xml:space="preserve"> &lt;(&gt;&lt;&lt;)&gt;ENG&gt;PLPG 1303462 1703-03H9 Abnormal waveform. The board failed at auto test,D29 Welding plate location,There isan  unidentified SMT material.Need to return to supplier.RTV!</t>
  </si>
  <si>
    <t xml:space="preserve"> The connector(BJ2) not full insert the PCB, affect assemble. PCBA date code:1734   S/N:1734-03NN##</t>
  </si>
  <si>
    <t xml:space="preserve"> ENG&lt;(&gt;&lt;&lt;)&gt;PN:33020305-04 901331-1730 05RZ Vendor:PLPG&gt; U2(95500000) of the RFA board(PN:33020305-04) 16th pin cold soldering,It  lead to REFL power lower than normal.the RFA board need RTV rework.</t>
  </si>
  <si>
    <t xml:space="preserve"> &lt;(&gt;&lt;&lt;)&gt;33020064 901331-1735 042V PLPG &gt; ENG:The board failed at module test.U2'1 was raised and didn't soldered  on the pcba. this is SQ ISSUE.#</t>
  </si>
  <si>
    <t xml:space="preserve"> &lt;(&gt;&lt;&lt;)&gt;ENG&gt;AY33070040-07,B,901331-1740-04AP/PLPG      the failure was detected during firmware upload at unit test, the  U17`s pin40 and pin41 solder bridge at PCBA/33070040-07, the issue lead  to 1.8v short circuit to GND, please return t</t>
  </si>
  <si>
    <t xml:space="preserve"> ENG&lt;(&gt;&lt;&lt;)&gt;PN:33020305-02 901331-1736 08D6 Vendor:PLPG&gt; U3(95900006) of the RFA board(PN:33020305-02) mount reverse,it lead to  the logic board check MAC ID fail. the RFA board need RTV rework U3.</t>
  </si>
  <si>
    <t xml:space="preserve"> 2017/10/26 01:33:04 J. Zhuo (LZHUO) Phone +8675526728187EXT7760 ****P/N:1305843   MFG: 901331-1737-01GO  VENDOR:PLPG The uint failure detected during AZX unit test,Power does notmatch. 2017/10/27 00:47:48 J. Zhuo (LZHUO) Phone +8675526728</t>
  </si>
  <si>
    <t xml:space="preserve"> 2017/10/25 02:55:27 J. Zhuo (LZHUO) Phone +8675526728187EXT7760 ****P/N:1305843   MFG:901331-1737-01GM   VENDOR:PLPG The uint failure detected during unit test.Phase reverse. 2017/10/27 00:46:55 J. Zhuo (LZHUO) Phone +8675526728187EXT7760</t>
  </si>
  <si>
    <t xml:space="preserve"> (ENG) PLPG 1300707-03, 901331-1736-013E This PCBA failed at low AC line test. PCBA 1300707-03 found defect: D48 one pin solder joint open-circuit,  because D48 position shift. Please return to supplier.</t>
  </si>
  <si>
    <t xml:space="preserve"> Prod 33020313-02 REV:B 901331-1718 01M3 Per DMR#200489194 The unit initial power up fail during unit test,the unit no forward  power output,check find the J3 Open with BJ4'S pin1,J4 Open with BJ3'S  pin1,This is SQ issue. Rework into suppl</t>
  </si>
  <si>
    <t xml:space="preserve"> prod:The J6 solder was wrong orientation from supplier issue.##</t>
  </si>
  <si>
    <t xml:space="preserve"> (ENG) PLPG 33020266-01 901331-1733-03N9 This PCBA 33020266-01 failed at unit test. It is found that below  defect: (1)U2 was mechanically damaged (2) excessive solder balls remain at R29, R30 and U5 Please return to supplier to do: (1) re</t>
  </si>
  <si>
    <t xml:space="preserve"> ENG&lt;(&gt;&lt;&lt;)&gt;PLPG33020150 901331-1732-0ACB&gt; This DC control board was failed DC test,We found that VR5 was used  wrong part,the correct package marking is R31C,but the wrong package marking is R30A. need RTV.</t>
  </si>
  <si>
    <t xml:space="preserve"> The connector (J3) is skewed----- a pin isn't insert the PCB. PCBA S/N:1728086B##</t>
  </si>
  <si>
    <t xml:space="preserve"> W/H VR1 cable (1345505-00) installed reversely. D/C and S/N:1735-01E5,01E4,01E9,01CV##</t>
  </si>
  <si>
    <t xml:space="preserve"> &lt;(&gt;&lt;&lt;)&gt;ENG&gt;PLPG 1310048 1734-058D 3155169-012 SN:1255727 Failure in Automatic Tuning Range Calibration  test, check pcba pn:1310048 P6 plastic component ,deficient purchase  opposite direction.RTV!</t>
  </si>
  <si>
    <t xml:space="preserve"> (ENG) (P/N:1305564) (MFG:901331-1735-01CS/01EB) Two unit failed during unit test,we check find VR1 cable 1345505-00  installed backward on the 1305564 AUX supply board,lead to VR1 no  voltage output.I will VR1 cable 1345505-00 rework on RF</t>
  </si>
  <si>
    <t xml:space="preserve"> p/n:33070006-02   s/n:1731-024G the Device Net connector is different with others PCBA,normally we get  blue-gray connector,but this one is orange. PE confirm this is incoming issue,need RTV. please see the red arrow location.</t>
  </si>
  <si>
    <t xml:space="preserve"> ENG&lt;(&gt;&lt;&lt;)&gt;PN:33020154 901331-1730 0EVQ Vendor:PLPG&gt; The board(PN:33020154) current too high during RF module test,we check  find location P5 1&lt;(&gt;&amp;&lt;)&gt;2pin adhering tin short circuit. the board need  RTV rework P5.</t>
  </si>
  <si>
    <t xml:space="preserve"> (ENG) (P/N:1306168) (MFG:901331-1731-01G6) The unit burnt during unit test, (ENG) (P/N:1306168) (MFG:901331-1731-01G6)The unit add power burnt during unit test,we check find T2's W15 and W16  on the 1306168 power board installation revers</t>
  </si>
  <si>
    <t xml:space="preserve"> &lt;(&gt;&lt;&lt;)&gt;ENG&gt;PLPG 1310039-04 1730-05LU I.P.Q=0 The board failed at UNIT test,VR1 pin1 and pin4 pin cock.Need to return  to supplier.rtv!#</t>
  </si>
  <si>
    <t xml:space="preserve">      (ENG)  1306285   PLPG    901331-1732-05GR      The unit test failed at I limit test during unit test, The root  cause is missing the MOSFET Q15 on the logic board(1306285).    Please RTV.</t>
  </si>
  <si>
    <t>09/30/2017 01:39:36 Ding Long Zhu (AZHU)
9/30/2017 15:09:31 Ding Long Zhu (AZHU)
ENG&lt;PN:33020305-04 901331-1730 05SC&gt;
The RFA card(PN:33020305-04) fail during logic tray test,we check found U2 of RFA card cold soldering. The RFA card need RTV rework U2.###</t>
  </si>
  <si>
    <t xml:space="preserve"> Prod 33020182-01 Rev:E 901331-1718 06E3 Per DMR#200488231 Eng: the unit failed at Initial Setup and Coupler Check. U20-pin1 was  lifted and open with pcba.  this is SQ ISSUE ,need change to 33020182-01  in insource line then RTV to vendor.</t>
  </si>
  <si>
    <t xml:space="preserve"> Eng:p/n:1303415 901331-1729-07BO Vendor:PLPG The unit failed at auto test,display E57 on the front panel,find out Q4  cold solder joint,it's SQ issue . RTV to rework. solder Q4#</t>
  </si>
  <si>
    <t xml:space="preserve"> (ENG) PLPG 1300707-03  901331-1728-00VG One PCBA 1300707-03 failed at Hipot test. On this PCBA, I used  multimeter to measure the resistance of C100, the resistance was 260  Ohm.However, the C100 capacitor was removed from this PCBA, but</t>
  </si>
  <si>
    <t xml:space="preserve"> (ENG) PLPG 33020174-03 C 901331-1730-07XE This PCBA 33020174-03 failed at our test. I used multimeter to measure  C333resistance, the C333 resistance was 2 to 4 Ohm. While the good PCBA  C333 resistance is more than 100k Ohm. This PCBA ha</t>
  </si>
  <si>
    <t xml:space="preserve"> Prod:P/N:33020340-13 SN:901331-1726-0083/901331-1726-0080 Opened the package found PCBA deformation##</t>
  </si>
  <si>
    <t xml:space="preserve"> &lt;(&gt;&lt;&lt;)&gt;eng&gt;AY1300707-03,A,901331-1731-03B8/PLPG       the part failed at hi-pot test/arcing, there is some needless  copper foil in the PCB layer near the W2, it lead to the PCBA/1300707-03  failed/arcing at hi-pot test. please return the</t>
  </si>
  <si>
    <t xml:space="preserve"> (eng)33020340-10/901331-1733-00A1/PLPG   it's SQ issue, solder bridge in connector P8. it cause PIN55 short  with PIN56. return to supplier to find root cause and fix the failure.#</t>
  </si>
  <si>
    <t xml:space="preserve"> (ENG)(P/N:1316112) (MFG:901331-1732-06VI) The unit fail during unit test,we check find J2'S pin22 no +5V during  1316112 logic board,the root cause is J2's pin22 to J2 housing on 1316112 logic board impedance too small.Correct is open. Pl</t>
  </si>
  <si>
    <t xml:space="preserve"> 2017/09/13 20:42:01 J. Zhuo (LZHUO) Phone +8675526728187EXT7760 PLPG 33070006-02 901331-1727 02M2  A PNCL III DNET board(33070006-02) test failed during logic tray test ,  The unit download table file failed. The root cause is J2-A11 missi</t>
  </si>
  <si>
    <t xml:space="preserve"> (ENG) PLPG 33020123-04, 901331-1726-00IX This PCBA failed at unit test with RF coldplate temperature fault code. The failure cause is 33020123-04 PCBA's J3 pin lifted. Please return to supplier.</t>
  </si>
  <si>
    <t xml:space="preserve"> (ENG) PLPG 1300707-05  901331-1732-0B3I This PCBA 1300707-05 found SQ issue: RTV rubber adhere to socket pin. During PCBA manufacturing process at supplier site, the RTV rubber need  to be painted onto some capacitors of PCBA.  So it was a</t>
  </si>
  <si>
    <t xml:space="preserve"> Eng:p/n:1303395 901331-1703-08SJ Vendor:PLPG This board can't installed in EM1,find the P7 and P9 was solder  irregular,it's SQ issue. Return it to Vendor.#</t>
  </si>
  <si>
    <t xml:space="preserve"> ENG&lt;(&gt;&lt;&lt;)&gt;PLPG33000084 901331-1732-05o6&gt; This Ascent logicboard was failed during DC base test,the U8/U156 of  the Logic board 33000084 be use a wrong part, it caused the E5= 403/E5404/E5045,need RTV.</t>
  </si>
  <si>
    <t xml:space="preserve"> 2017/09/09 01:24:45 J. Zhuo (LZHUO) Phone +8675526728187EXT7760 ENG:PN:1301323 MFG:901331-1533-036U VENDOR:PLPG The unit was failed during MDX UNIT test.A short circuit occurs when  power is increased.The root cause W24 and W28,W25 and W26</t>
  </si>
  <si>
    <t xml:space="preserve"> (eng)1300707-03/901331-1731-00MM/PLPGhipot fail,PCB inner layer arcing##</t>
  </si>
  <si>
    <t xml:space="preserve"> ENG&lt;(&gt;&lt;&lt;)&gt;PLPG33000085 SN901331-1726-003Q&gt; Sone magnetic has the gap. This CMC boards failed at the PCBA function test, due to the magnetic  core has a gap, the gap caused the outout driver signal volts too low.</t>
  </si>
  <si>
    <t xml:space="preserve"> Prod:The P2 solder wrong orientation. S/N:901331-1723-06TT###</t>
  </si>
  <si>
    <t xml:space="preserve"> (ENG) PLPG 33020174-03, 901331-1723-008A This PCBA failed at ADC setpoint test.  The failure cause was U4 pins  insufficient soldering. Please return to supplier.#</t>
  </si>
  <si>
    <t xml:space="preserve"> (ENG) PLPG 1301565 B 901331-1720-06M4, 2300747-A 1640 Our PMNT failed at RF module test. It is found that on this 1301565 PCB, several through-hole lack of  copper foil. Please return to supplier.</t>
  </si>
  <si>
    <t xml:space="preserve"> Eng:p/n:33070007-03 901331-1727-02H1 Vendor:PLPG The unit was failed at module test,can't download firmware caused bypin1 of U9 was cold solder joint.It's SQ issue. RTV. By theway:help to rework J4.</t>
  </si>
  <si>
    <t xml:space="preserve"> &lt;(&gt;&lt;&lt;)&gt;PLPG 33120015-01 901331-1721 01G7&gt; &lt;(&gt;&lt;&lt;)&gt;Eng&gt;the unit fail at module Quad Sampling test.BC107 was found to  use wrong material(680pf), it should be 68pf-. need to rework:BC107--92110083. &lt;(&gt;&lt;&lt;)&gt;Eng&gt;(continue) need to RTV to suppli</t>
  </si>
  <si>
    <t xml:space="preserve"> Prod SN:1720-05KN The J2 was slant on the PCBA. affect assembly.as red arrow shown.##</t>
  </si>
  <si>
    <t xml:space="preserve"> (ENG) PLPG 33020003-01 C 901331-1720-0BKZ This PCBA 33020003-01 found P14 pins solder defect because pins lifted. Please return to supplier.#</t>
  </si>
  <si>
    <t xml:space="preserve"> (ENG) (P/N:1316112) (MFG:901331-1726-04D6) The unit fail during unit test,we check find failed the root cause is  R267on 1316112 logic board disappear.This is SQ issue.I alreadyrework  R267 on PDX900 line. Please RWI.</t>
  </si>
  <si>
    <t xml:space="preserve"> ENG&lt;(&gt;&lt;&lt;)&gt;PLPG 33000068 901331-1709-04KJ&gt; Sone magnetic has the gap. This CMC boards failed at the PCBA function test,due to the magnetic  core has a gap, the gap caused the outout driver signal volts too low.</t>
  </si>
  <si>
    <t xml:space="preserve"> Eng:p/n:1303735 901331-1727-03LB  Vendor:PLPG The unit failed at module test,when interlock on,Bus voltage slowly  reduced to 0V,found the D29 polarity wrong.  RTV.#</t>
  </si>
  <si>
    <t>U26 solder bridge and C116 pad damage is observed on 33020036-03.</t>
  </si>
  <si>
    <t xml:space="preserve"> ENG:PN#:1310039-01&lt;(&gt;&lt;&lt;)&gt;1722/02U1&lt;(&gt;&lt;&lt;)&gt;PLPG the unit fail at Initial Setup and Couplers Check.the  u2[pn#9643017] 20pin was Virtual welding .the SQ issue!#</t>
  </si>
  <si>
    <t xml:space="preserve"> Prod: P/N:33070007-03  SN:901331-1725-0079 J3 the weld offset,need return to supplier rework.##</t>
  </si>
  <si>
    <t xml:space="preserve"> Prod 33020313-02 Rev:B 901331-1718 01LM Per DMR#200485863 The RFL power high fail during RF initial power up check unit test,we  check find failed the root cause BJ3's Pin1 to J4's core on the mother  board open.This is SQ issue. Rework in</t>
  </si>
  <si>
    <t xml:space="preserve">       (ENG)  1316112   PLPG    901331-1722-00AU       The unit test failed at RF on during unit test, The DS7 lights is  on when the RF on, The root cause is that transformer T1(148= 6004)backward installation on the logic board(1316112).</t>
  </si>
  <si>
    <t xml:space="preserve"> (ENG) (P/N:1306295)(D/C&lt;(&gt;&amp;&lt;)&gt;S/N:901331-1713-01EG) The unit no power during unit test,we check find failed the root cause  is D17 jumper wire on  1306295 power board  installed backward,lead to  F2 burn out.This is SQ issue. Please RTV re</t>
  </si>
  <si>
    <t xml:space="preserve"> &lt;(&gt;&lt;&lt;)&gt;eng&gt;AY33070007-02,G,901331-1715-05GM/PLPG     the failure was detected during logic module test, the board hadreworked by supplier and it was damaged already, it can notbe used  anymore, please return the board to supplier to che</t>
  </si>
  <si>
    <t xml:space="preserve"> (ENG) 1316112   PLPG   901331-1722-00B5       The unit test failed at RF on test during unit test, the root  cause is that U41 reversed installation on the logic board(1316112),please return to the supplier.       RTV.</t>
  </si>
  <si>
    <t xml:space="preserve"> (ENG) PLPG 1306400 K 901331-1719-01ZF This PCBA failed at DC module test. The D11 pin3 solder joint was open-circuit, because foreign matter  between D11 pin and PCB solder-pad. Please return to supplier.</t>
  </si>
  <si>
    <t xml:space="preserve"> &lt;(&gt;&lt;&lt;)&gt;PLPG 33070019-03 901331-1722 010B&gt; MAC ID repetition issue.##</t>
  </si>
  <si>
    <t xml:space="preserve"> &lt;(&gt;&lt;&lt;)&gt;PLPG 33070019-03 901331-1722 013F&gt; MAC ID repetition ISSUE##</t>
  </si>
  <si>
    <t xml:space="preserve"> ENG&lt;(&gt;&lt;&lt;)&gt;PLPG33000085 SN901331-1718-039L&gt; Sone magnetic has the gap. This CMC boards failed at the PCBA function test, due to the magnetic  core has a gap, the gap caused the outout driver signal volts too low.</t>
  </si>
  <si>
    <t xml:space="preserve"> (ENG) PLPG 33020266-01 B 901331-1708-06XX This PCBA failedat unit test linearity power check test step. It was found that Solder bridge at R28 on this PCBA. Please return to supplier.</t>
  </si>
  <si>
    <t xml:space="preserve"> (ENG) PLPG 33020009 B 901331-1712-022I PCBA 33020009 foundSQ issue: One metal pin in J1 connector's hole is  missing.Please return to supplier.#</t>
  </si>
  <si>
    <t xml:space="preserve">        (ENG) 1306296   PLPG   901331-1710-04CG        The unit test failed at loadmatch test during unit test, The root  cause is that pin1 and pin2 of connector J22 solder shortcircuit on the  loadmatch board(1306296).        please RTV.</t>
  </si>
  <si>
    <t xml:space="preserve"> ENG:PN#:33000085 901331-1718-039E Vendor:PLPG Sone magnetic has the gap. This CMC boards failed at the PCBA function test, due to the magnetic  core has a gap, the gap caused theoutout driver signal volts too low.</t>
  </si>
  <si>
    <t xml:space="preserve"> p/n:33000151   s/n:1720-00BI there are extral conformal coating at PCBA edge. PE confirm need RTV,please see the red arrow location.#</t>
  </si>
  <si>
    <t xml:space="preserve">      (ENG) 1301224   PLPG   901331-1724-03GE       The unit test failed at inverter module test, The inductance and  resistance was burned when the inverter module test,The root cause is  that pin1 of pin2 of FET(Q1) soldering short circui</t>
  </si>
  <si>
    <t xml:space="preserve"> &lt;(&gt;&lt;&lt;)&gt;ENG&gt;AY33020174-03,C,901331-1723-0061/PLPG      the failure was detected during unit test, the unit have error  during ADC power setpoint calibration and check, the U4`s some pins have  no solder, please return the board/33020174-03</t>
  </si>
  <si>
    <t xml:space="preserve">      (ENG)  1301224   PLPG   901331-1724-03GP      The unit test failed at inverter module test, The inductance and  resistance was burned when the inverter module test,The root cause is  that pin1 of pin2 of FET soldering short circuit  o</t>
  </si>
  <si>
    <t xml:space="preserve"> (ENG) (P/N:1310008) (D/C:901331-1711-05U8) The unit add power fail during power up test,we check find R17 and R18   resistance  which on the 1310008 inverter board missing soldering,I'll  rework on the RFG line,the root cause is SQ issue.</t>
  </si>
  <si>
    <t xml:space="preserve"> Prod:The J2 thread can't install screw. as arrow as show. S/N:1722-009K##</t>
  </si>
  <si>
    <t xml:space="preserve">       (ENG) 1316112   PLPG   901331-1722-00BC       The unit test failed at RF on test during unit test, the root  cause is that U40 reversed installation on the logic board(1316112),  please return to the supplier.       RTV.</t>
  </si>
  <si>
    <t xml:space="preserve"> ENG,PN#: 33000085 901331-1718-039U Vendor:PLPG Some magnetic cores issue This CMC board failed at the PCBA function test, due to the magnetic  core has a gap, the gap caused the outout driver signal volts too low.</t>
  </si>
  <si>
    <t xml:space="preserve"> ENG:PN#:33000085 901331-1714-02UO Vendor:PLPG Sone magnetic has the gap. This CMC boards failed at the PCBA function test, due to the magnetic  core has a gap, the gap caused theoutout driver signal volts too low.</t>
  </si>
  <si>
    <t xml:space="preserve"> &lt;(&gt;&lt;&lt;)&gt;ENG&gt;AY33020174-03,C,901331-1723-003E/PLPG        the failure was detected during unit test, the unit have error during ADC power setpoint calibration and check, the U4`s some pins have  no solder, please return the board/33020174-0</t>
  </si>
  <si>
    <t xml:space="preserve"> &lt;(&gt;&lt;&lt;)&gt;eng&gt;AY33020174-03,C,901331-1723-0032/PLPG      the failure was detected during unit test, the unit have error  during ADC power setpoint calibration and check, the U4`s some pins have  no solder, please return the board/33020174-03</t>
  </si>
  <si>
    <t xml:space="preserve">        (ENG) 33020041  PLPG  901331-1723-01P7       The unit test failed at display template upload test during unit  test, the root cause is that pin1 of U26 cold soldering on the display  board(33020041), please return to the supplier.</t>
  </si>
  <si>
    <t xml:space="preserve"> ENG&lt;(&gt;&lt;&lt;)&gt;PLPG 33020305-02 1331-1720-0AO4&gt; This PCBA failed during unit RF cal test,the gamma value out of range we found the FPGA U2 pin30 cold solder,need RTV.#</t>
  </si>
  <si>
    <t xml:space="preserve"> 2017/06/30 05:25:05 J. Zhuo (LZHUO) Phone +8675526728187EXT7760 ENG:PLPG 1303376 901331-1722 02N3  The unit test failed during UNIT test,The PROFIBUS failed to  communicate. U6-pin7/8 of 1303376(PROFIBUS BOARD) OPEN SOLDER. Please RTV,1303</t>
  </si>
  <si>
    <t xml:space="preserve"> (ENG) PLPG 1309610 B 901331-1718-04A2 This PCBA failed at RF module test.  It was found that PCB trace (near  to L12,L13) was open-circuit, and green solder mask was manually adding  onto the open-circuit location.  We had never done this</t>
  </si>
  <si>
    <t xml:space="preserve"> &lt;(&gt;&lt;&lt;)&gt;PLPG 33120015-08 901331-1720 05JB&gt; ENG:The board failed at module test-Load Default Tab Files, P16-pin(A2)  wasmissing .this is SQ issue.need RTv to improve.#</t>
  </si>
  <si>
    <t xml:space="preserve"> (ENG) (P/N:33020036-01) (D/C:901331-1717-00VM) The unit failed during interlock check unit test,we check find pin12 of the K1 on the 33020036-01 logic board missing soldering,this is SQ  issue. Please RTV.</t>
  </si>
  <si>
    <t xml:space="preserve"> &lt;(&gt;&lt;&lt;)&gt;eng&gt;AY1300707-03,A,901331-1720-00I7/PLPG      the failure was detected during DC module test, the 1300707-03`s J1  was crooked, please return the board to supplier to replace J1 with a  new one.</t>
  </si>
  <si>
    <t xml:space="preserve"> 2017/06/24 04:24:03 J. Zhuo (LZHUO) Phone +8675526728187EXT7760 ENG P/N:1302867 S/N:901331-0B9E D/C:1653 The unit no output voltage during unit test failed,the root cause is D51missing at the 1302867 board. The D51 missing problem belong</t>
  </si>
  <si>
    <t xml:space="preserve"> (ENG) P/N:33020041 D/C:901331-1718-0B8C The unit display board programs cannot be downloaded during template  load unit test.I check find failed the root cause is  pin7 and pin8 of  U26 which on the 33020041 display board missing soldering</t>
  </si>
  <si>
    <t xml:space="preserve"> &lt;(&gt;&lt;&lt;)&gt;ENG&gt;1301206/901331-1714/06QM/PLPG     the failure was detected during PA tuning test, the BD2 was missing  partat PCBA/1301206, please return the board to supplier to checks and  do some improvement for this issue.</t>
  </si>
  <si>
    <t xml:space="preserve">        (ENG)   1306168    PLPG   901331-1718-04G8        The unit test failed at RF on test during unit test,we found Fuse  F5 burn out, the root cause is Fuse F4,F5 installationerrors on the Aux  power board(1306168), please RTV to the s</t>
  </si>
  <si>
    <t xml:space="preserve"> 2017/06/18 18:57:00 J. Zhuo (LZHUO) Phone +8675526728187EXT7760 ENG 33100004 901331-1649-00U3 PLPL Ascent AP on the base test inverter A overtemperature fail.The primary  cause due to inverter board U1 pin14 void solder. RTV</t>
  </si>
  <si>
    <t xml:space="preserve">       (ENG) 1306318   PLPG   901331-1712-0AD8       The unit test failed at Hass test, The DS17,DS19 of the display  board is incorrectly used as the yellow LED, and the correct is the  Green LED.       please RTV the supplier.</t>
  </si>
  <si>
    <t xml:space="preserve"> &lt;(&gt;&lt;&lt;)&gt;eng&gt;1306400/901331-1718/05LZ/PLPG     the DC control board/1306400 was damaged during DC module assembly,  the J6`s via hole was off center lead to the coupling element was fall  off and the copper foil was damaged, it can not be us</t>
  </si>
  <si>
    <t xml:space="preserve"> (ENG) (P/N:1301263) (D/C:1705) (S/N:OCLQ) The unit no output power during power adn impedance calibration unit  test,we check find failed the root cause is T1's W4 and W5 on 1301263  output sensor board improper installation,this is SQ iss</t>
  </si>
  <si>
    <t xml:space="preserve"> &lt;(&gt;&lt;&lt;)&gt;ENG&gt;33020174-03/901331-1714/0510/PLPG     The failure was detected during unit test, the U43`s pin20 have no  solder, please return the board/33020174-03 to supplier to checks and do  some improvement for this issue.</t>
  </si>
  <si>
    <t xml:space="preserve">06/06/2017 01:16:40 Zhang Rong Zhong (ZRZHONG)
(ENG) PLPG 1300951 A 901331-1714-042Q,901331-1714-02N5
These 2 pcs PCBA 1300951 found solder bridge between two via holes.
Please return to supplier PLPG.
</t>
  </si>
  <si>
    <t xml:space="preserve"> &lt;(&gt;&lt;&lt;)&gt;eng&gt;33020009/1714/059V/PLPG     the failure was detected during unit test, the LED board display was  abnormal,check and found the BP1 was backward, please return the board  to supplier to checks and do some improvement for this is</t>
  </si>
  <si>
    <t xml:space="preserve"> 2017/05/25 21:04:21 J. Zhuo (LZHUO) Phone +8675526728187EXT7760 (ENG) PLPG 1305832 E 901331-1716-00B8 This PCBA failedat unit test. The cause is U1 pin20 lifted. Please return to supplier PLPG.</t>
  </si>
  <si>
    <t xml:space="preserve"> (ENG) PLPG 1306400 K, 901331-1715-04FS This PCBA 1306400 failed at our DC module test. During DC module test,  the 24Vcurrent was 0.035A, and no pulse waveform on TP29 and TP35.The failure cause is programming missing at 4 components  U3</t>
  </si>
  <si>
    <t xml:space="preserve"> (ENG) PLPG 33020123-04 A 901331-1713-06J3 This PCBA failedat RF bias test. The cause is U1 pin8 lifted. Please returnto supplier PLPG.#</t>
  </si>
  <si>
    <t xml:space="preserve"> Prod SN:1713 0A4U The part on the J7 loction is shift of the PCBA.as red arrow shown.##</t>
  </si>
  <si>
    <t xml:space="preserve"> Prod SN:1714-0AJQ The BJ4 was shift on the PCBA.As red arrow shown.##</t>
  </si>
  <si>
    <t xml:space="preserve"> (eng)33070037-04/1701-05V7/PLPG   the coldfire board was RTV to supplier to request replace U6 once, but  supplier didn't follow up DMR request to rework. it failed at AESZ again during MAC ID test.   the MAC id number were duplicated, ne</t>
  </si>
  <si>
    <t xml:space="preserve"> Prod P/N:1310037-00 A 901331-1712 037Z Per DMR:200482410 1310037-00( changed to 1310037-03 by AESZ)  failed at unit test. the  U17_pin1 was raised up and didn't solder on pcba. this is SQ issue. Will AESZ P/N: 1310037-03 to return good int</t>
  </si>
  <si>
    <t xml:space="preserve">05/24/2017 21:14:29 Zuo Bo Qiu (IQIU)
(eng)33070037-04/1712-06PA 1712-06RC/PLPG
  The 2pcs coldifre board were failed at unit test, duplication mac id issue.
  return to supplier to re-flash new mac id number.
</t>
  </si>
  <si>
    <t xml:space="preserve"> 2017/05/19 19:48:57 J. Zhuo (LZHUO) Phone +8675526728187EXT7760 ENG:AEPN#13000610 MFG:901331-1705-0BP8 VENDOR:PLPG Theunit smells bad when tested and test failure, the root cause is -15V short circuit and PCB J1-19# have been burnt at the</t>
  </si>
  <si>
    <t xml:space="preserve"> ENG,PN#:33070037-04   901331-1710-06R6     PN#:33070037-04  901331-1712-06OV     PN#:33070037-04   901331-1712-06O1  PN#:00370037-04   901331-1712-06QO &lt;(&gt;&lt;&lt;)&gt;Vendor:PLPG&gt; These are 4EA coldfire board failed durig the Logic Tray test;</t>
  </si>
  <si>
    <t xml:space="preserve"> 2017/05/17 04:18:54 J. Zhuo (LZHUO) Phone +8675526728187EXT7760 ENG 33070037-04 1712-06QP PLPG 2017/05/18 19:45:51 J. Zhuo (LZHUO) Phone +8675526728187EXT7760 ENG 33070037-04 1712-06QP PLPG PNCL3 unit on the logic tray test MAC ID fail.che</t>
  </si>
  <si>
    <t xml:space="preserve"> 2017/05/17 04:10:48 J. Zhuo (LZHUO) Phone +8675526728187EXT7760 ENG 33070037-04 1712-06R1 PLPG 2017/05/18 19:46:21 J. Zhuo (LZHUO) Phone +8675526728187EXT7760 ENG 33070037-04 1712-06R1 PLPG PNCL3 unit on the logic tray test MAC ID fail.che</t>
  </si>
  <si>
    <t xml:space="preserve">05/24/2017 21:15:56 Zuo Bo Qiu (IQIU)
05/24/2017 21:14:29 Zuo Bo Qiu (IQIU)
(eng)33070037-04/1712-06P0 1712-06P3/PLPG
  The 2pcs coldifre board were failed at unit test, duplication mac id issue.
  return to supplier to program a new mac id number.
</t>
  </si>
  <si>
    <t xml:space="preserve"> (ENG) PLPG 33020007-02 B 901331-1703-07M4 PCBA 33020007-02found U5 up-down reverse. Please return to supplier.##</t>
  </si>
  <si>
    <t xml:space="preserve"> prod,      the PCBA J1 faceplate of screen printing is fuzzy .##</t>
  </si>
  <si>
    <t xml:space="preserve"> Prod:P/N:33020203 S/N:901331-1712-016M BJ3 not alignment to PCBA.##</t>
  </si>
  <si>
    <t xml:space="preserve"> PLPG, 33070007-02, 1713-09ZE, 1713-09T1 On these 2 pcs PCBA 33070007-02, the battery SB1 voltage are too low.  Batteryvoltage are lower than 1 V. Please return to supplier to replace battery SB1.</t>
  </si>
  <si>
    <t xml:space="preserve"> &lt;(&gt;&lt;&lt;)&gt;PLPG 1300808-01 1704 09E8&gt; Eng:the unit failed at unit initail test.we found C12  was installed  inverse. This board needs RTV to replace the C12.#</t>
  </si>
  <si>
    <t xml:space="preserve"> PLPG, 33070007-02, 1713-09Q0, 1713-09XU, 1713-09S9, 1713-09QC,  1713-09S0, 1713-09UN On these 6 pcs PCBA 33070007-02, the battery SB1 voltage are too low.  Battery voltage are lower than 3 V.  Some battery voltage are lower than  1 V.  The</t>
  </si>
  <si>
    <t xml:space="preserve"> ENG&lt;(&gt;&lt;&lt;)&gt;PLPG33000084 1331-1708-05PP&gt; The ascent logic control board failed base test,the fault information is  "E5402",we checked found the VR2 has one pin cold solder. need RTV#</t>
  </si>
  <si>
    <t xml:space="preserve"> ENG,PN#:33000084 901331-1708-05KJ Vendor:PLPG This Mainlogic board was failed during the BASE test, whne the AC ON,  The test fixture pannel shows the CMC 0 fault. We check foundthe root cause is the U108 be install inverse. This board ne</t>
  </si>
  <si>
    <t xml:space="preserve"> 2017/05/10 19:59:42 J. Zhuo (LZHUO) Phone +8675526728187EXT7760 ENG 1305832 1712-08LJ PLPG One AZX unit on the unit test power no match.check find control  interrupt board D30 polarity reverse. SQ issue. RTV</t>
  </si>
  <si>
    <t xml:space="preserve"> (ENG)33020123-04/1708-01V9/PLPG   it failed at hipot test,-bus voltage terminal short with GND. root  cause was the TP2 location found out solder ball residual to make short  circuit.   return to supplier to investigate the root cause.</t>
  </si>
  <si>
    <t xml:space="preserve"> (eng)3307007-02/1714-095F/PLPG   it failed at mis check test, SB1 battery is too low.   rework SB1 = 16290018##</t>
  </si>
  <si>
    <t xml:space="preserve"> p/n:33000151  s/n:1708-0027 Excess potting glue on the PCBA,PE confirm need RTV. please see the red arrow location.##</t>
  </si>
  <si>
    <t xml:space="preserve"> ENG&lt;(&gt;&lt;&lt;)&gt;PLPG 33020305-04 1331-1714-04KO&gt; This RFA board failed during unit RF power linearity test, The failed  rootcause is the R28 and R29  short,need RTV.#</t>
  </si>
  <si>
    <t xml:space="preserve"> &lt;(&gt;&lt;&lt;)&gt;PLPG 1306413 1702 sn:03P5&gt; ENG:The board failed at unit test(input sensor cal).the U6_pin1 was  raised up and didn't solder on pcba. this is SQ issue.#</t>
  </si>
  <si>
    <t xml:space="preserve"> &lt;(&gt;&lt;&lt;)&gt;ENG&gt;PLPG 1306413 1702-03Q0 P=0 unit test fail. The board failed at pcba test,U7_pin4 was raised up and didn't solder on  pcba.Return to vendor.RTV.#</t>
  </si>
  <si>
    <t xml:space="preserve"> Prod SN:1712 00Z3 One PIN  was installed issue from Supplier on P17 loction.as red arrow  shown.Updated : the affect location is P15 instead of P17.#</t>
  </si>
  <si>
    <t xml:space="preserve"> prod:The BP1 solder orientation was wrong from supplier issue.  S/N:1711-06gf##</t>
  </si>
  <si>
    <t xml:space="preserve"> &lt;(&gt;&lt;&lt;)&gt;ENG&gt;33020174-03/0702/04OJ/PLPG      the failure wasdetected during unit test, the board/33020174-03  have multi points trace of reworked by supplier, the PCB was blackened= &lt;(&gt;&amp;&lt;)&gt;damaged during rework U31 by supplier, it can not b</t>
  </si>
  <si>
    <t xml:space="preserve"> 2017/04/28 00:38:23 J. Zhuo (LZHUO) Phone +8675526728187EXT7760 ENG:PLPG 1305835E 901331-1702 03OR +24V of the unit isabnormal during unit test failed,the root cause is  the DIO(D30:9402001)on control board(1305832) backward part. Please</t>
  </si>
  <si>
    <t xml:space="preserve"> (ENG) (P/N:1300921) (D/C:1711) (S/N:00M0) The unit VIM Caloutput power fail during unit test,we check find pin3  rosin joint of the Y1 on the 1300921 measurement board,the root cause is  SQ issue. Please RTV.</t>
  </si>
  <si>
    <t xml:space="preserve"> ENG&lt;(&gt;&lt;&lt;)&gt;PLPG33000084 1331-1710-015M&gt; This a Main Logic board (AEPN#:33000084) was failed during the PCBA  function test.We check found the failed root cause is the D20 be use a wrong part. The correct D20 body marking is B14, but actual</t>
  </si>
  <si>
    <t xml:space="preserve"> (ENG) PLPG 33020174-03 C 901331-1710-066D This PCBA failedunit test with DS7 light not lit. On this PCBA, it is foundthat below defect: Solder ball under U51 and  metal residual around U51. The metal residual are look like component lead</t>
  </si>
  <si>
    <t xml:space="preserve"> (ENG) PLPG 33020266-01 B 901331-1708-070E This PCBA failedat unit test. Solder bridge found at R28 and R30. Please return to PLPG.#</t>
  </si>
  <si>
    <t xml:space="preserve"> &lt;(&gt;&lt;&lt;)&gt;PLPG 1310039-01 1706 sn:03T0&gt; ENG:The board failed at unit test.the U2_pin20 was raised up and didn't  solder on pcba. this is SQ issue.#</t>
  </si>
  <si>
    <t xml:space="preserve"> ENG:PLPG 1301740 9001331-1708 03OM The unit shut down suddenly during unit test,186 control board (1301740)  do not  run and not interlock. The root cause is the crystal(U18 1651033) on 186control board  have no  pulse output. Please RTV.</t>
  </si>
  <si>
    <t xml:space="preserve"> ENG,PN#:33000084 901331-1708-05KI Vendor:PLPG This board was failed at the BASE test,when the AC on, we found this  board not any voltages, all of the volts indicator LEB not lit. Check found the pin14 of J1 socket short the metal shell(GN</t>
  </si>
  <si>
    <t xml:space="preserve"> ENG,PN#:33000084 901331-1708-05PO Vendor:PLPG This board failed at the BASE test, when we use the test fixtue set theunit at the Local control mode and set the current then Power on, the  test fixture panel will shows the fault: Cannot c</t>
  </si>
  <si>
    <t xml:space="preserve"> (ENG) PLPG 1301206 C 901331-1706-01DK This part failed at HASS test.  On this 1301206 module, the the inductor  L8 andPCBA U1 were burnt. The failure cause was the inductor L8 was too  close to PCBA U1. The inductor L8 did not seat at cen</t>
  </si>
  <si>
    <t xml:space="preserve"> ENG,PN#:33000084 901331-1703-002M Vendor:PLPG This board was failed during the M/S test,the Master unit cannot  communicate with Slave unit,the failed root cause is the PCBA33000084#s  U72 pin6 short to the pin7 by the soldering at the PCB</t>
  </si>
  <si>
    <t xml:space="preserve"> ENG,PN#:33000084 901331-1708-05P5 Vendor:PLPG This board was failed during the BASE test, the test fixture shows the  User port INTERLOCK open fault. We check found the failed root cause is the pin8 short to the pin9 of  the U12 by the sol</t>
  </si>
  <si>
    <t xml:space="preserve"> 2017/04/17 23:18:24 J. Zhuo (LZHUO) Phone +8675526728187EXT7760 ***PLPG; 33000236-04; 901331-1643-02X8*** ENG: The unit failed at PLD programming test due to the J1-A2&lt;(&gt;&amp;&lt;)&gt;A3  shorted solder issue(+3.3V to GND shorted) on the expansion b</t>
  </si>
  <si>
    <t xml:space="preserve"> Prod:P/N:33020269 SN:901331-1710-086T D/C:1710 P4&lt;(&gt;&amp;&lt;)&gt;P6not alignment to PCBA.##</t>
  </si>
  <si>
    <t xml:space="preserve"> (ENG) PLPG 1306400 K 901331-1709-02EQ  2303253-D 1608 During DC module test, the 1306400 PCBA T2 location was very hot. The RCL meter measurement result shows T2 inductance is low.  Most  probably, PCB inner trace short circuit at T2 locat</t>
  </si>
  <si>
    <t xml:space="preserve"> &lt;(&gt;&lt;&lt;)&gt;ENG&gt;PLPG 1310039-05 1704-09O4 T1 supplier maintenance, resulting in more tin nearby.UNIT POWER FIAL. Return to vendor.rtv.#</t>
  </si>
  <si>
    <t xml:space="preserve"> ENG,PN#:33000068-901331-1709-04KB Vendor:PLPG This CMC driver board was failed during the PCBA function test, the TEST POINT &lt;(&gt;&lt;&lt;)&gt;85/86&gt; of the board not the driver signal output. We check found the root cause is the U34 be install inve</t>
  </si>
  <si>
    <t xml:space="preserve"> 2017/04/15 18:42:00 J. Zhuo (LZHUO) Phone +8675526728187EXT7760 ENG 1305832 1702-03OQ PLPG The control interrupt boardD24 polarity reverse. RTV#</t>
  </si>
  <si>
    <t xml:space="preserve"> p/n:1305832   s/n:1702-03OX the connector was damaged,during assy was found, confirm with PE this is supplier solder issue,lead to the connector was melted. please see the red arrow location.</t>
  </si>
  <si>
    <t xml:space="preserve"> &lt;(&gt;&lt;&lt;)&gt;eng&gt;1300707-03/1708/00HJ/PLPG       the failure wasdetected during DC module test, the D35 was a  wrong part at 1300707-03. please return the board to supplier to checksand do some improvement for the issue.</t>
  </si>
  <si>
    <t xml:space="preserve"> &lt;(&gt;&lt;&lt;)&gt;ENG&gt;PLPG 33120014-01 1650-0A96 The board failed at module test,J6 pin Sampling frequency,Pore blocking= ,Returnto vendor.RTV#</t>
  </si>
  <si>
    <t xml:space="preserve"> &lt;(&gt;&lt;&lt;)&gt;PLPG 1306413 1702 sn:03PO&gt; ENG:The board failed at unit test(input sensor cal).the U7_pin7 was  raised up and didn't solder on pcba. this is SQ issue.#</t>
  </si>
  <si>
    <t xml:space="preserve"> prod:The screw hole was wrong location. as arrow as show. S/N:1703-014H##</t>
  </si>
  <si>
    <t xml:space="preserve"> Prod SN:1702-068B The Part on the BP1 loction was installed reverse.##</t>
  </si>
  <si>
    <t xml:space="preserve"> (ENG) PLPG 33020123-04 A 901331-1701-022S PCBA 33020123-04found solder defect. On U18, U19 and U26, the solder  joints are rough and grainy. Our PMNT product failed at HASS testbecause this PCBA 33020123-04. Please return to supplier.</t>
  </si>
  <si>
    <t xml:space="preserve"> ENG,PM#:33000084 901331-1639-037T Vendor:PLPG This board was failed during the BASE station, the testfixture shows the error on the panel:Logic BD TEMP 1 fault, we check found the U42 of this  board be install inverse. Due to this board h</t>
  </si>
  <si>
    <t xml:space="preserve"> (ENG) PLPG 33020123-04 A 901331-1705-00R7 This PCBA 33020123-04 failed at unit test RF bias test step. On this  PCBA, U16 pin5 was deformed and not soldered onto PCBA solder pad.  Please return to supplier.</t>
  </si>
  <si>
    <t xml:space="preserve"> &lt;(&gt;&lt;&lt;)&gt;33070019-03 1653 08J8 PLPG&gt; ENG:The board failed atmoudule test(MAC ID test),the macid(  000B4701D9B3) was used by sn1162727. it was reduplication issue. need to RTV to suppler for improvement.</t>
  </si>
  <si>
    <t xml:space="preserve"> &lt;(&gt;&lt;&lt;)&gt;33070019-03 1701 05ZJ PLPG&gt; ENG:The board failed atmoudule test(MAC ID test),the macid(  000B4701D9B0) was used by sn1161935. it was mac id reduplication issue. need to RTV to suppler for improvement.</t>
  </si>
  <si>
    <t xml:space="preserve"> &lt;(&gt;&lt;&lt;)&gt;PLPG 1306413 1648 sn:05GU&gt; ENG:The board failed at unit test(input sensor cal).the U3_pin3 was  raised up and didn't solder on pcba. this is SQ issue.#</t>
  </si>
  <si>
    <t xml:space="preserve"> &lt;(&gt;&lt;&lt;)&gt;ENG&gt;33070035-04/1701/05NP/PLPG   1701/05O1/PLPG  the failure was detected during unit test/MAC ID test, itwas SQ  issue, please return the board/33070035-04 to supplier to get the new  MAC ID(needless to replace U6) and do fun</t>
  </si>
  <si>
    <t xml:space="preserve"> &lt;(&gt;&lt;&lt;)&gt;ENG&gt;33070035-04/1701/15MA     1701/05NB/PLPG the failure was detected during unit test/MAC ID test, it was SQ  issue, please return the board/33070035-04 to supplier to replace U6  with a new one and get the new MAC ID, plea</t>
  </si>
  <si>
    <t xml:space="preserve"> prod:S/N:1702-061S : U40 and U41 heatsink were loosed , S/N: 1701-03PT: U40 heatsink was loosed.##</t>
  </si>
  <si>
    <t xml:space="preserve">       (ENG) 1306285  PLPG  1703-04C9        The unit test failed at ARC short test during unit test, we found  the ARCswitch S1 reverse installation on the logic board(1306285), please RTV to the supplier.</t>
  </si>
  <si>
    <t xml:space="preserve">       (ENG)  1306285   PLPG   1703-04BX       The unit test failed at ARC short test during unit test, we found  the ARC switch S1 reverse installation on the logic board(1306285),  please RTV to the supplier.</t>
  </si>
  <si>
    <t xml:space="preserve"> ENG,PN#:33000065 901331-1705-0133 Vendor:PLPG This AUX board was failed during the BASE test, the test fixture shows  the FAN speed failed, we check found the P4 (Fan 1) missing two pins.</t>
  </si>
  <si>
    <t xml:space="preserve"> ENG&lt;(&gt;&lt;&lt;)&gt;PLPG 33070037-04 1331-1701-05UE&gt; This Coldfire MAC ID fail,it's occupied by the other unit,need reload  the MAC ID by vender.#</t>
  </si>
  <si>
    <t xml:space="preserve"> (ENG) PLPG 33070037-04 A 901331-1701-05V7 This PCBA failedat MAC ID check test. The cause is duplicated MAC ID  number. Please return to supplier to do: (1)Replace U6. (2)Program new MAC ID number.</t>
  </si>
  <si>
    <t xml:space="preserve"> &lt;(&gt;&lt;&lt;)&gt;ENG&gt;33070037-04/1701/05UV/PLPG     the failure was detected during unit test/MAC ID test, it was SQ  issue, please return the board/33070037-04 to supplier to replace U6  with a new one and get the new MAC ID, please do functional/I</t>
  </si>
  <si>
    <t xml:space="preserve"> &lt;(&gt;&lt;&lt;)&gt;ENG&gt;33070035-04/1701/05OD/PLPG     the failure was detected during MAC ID checktest, it was the SQ  issue, please return these boards to supplier to replace U6 with new  parts and do the functional/ICT test in the end. &lt;(&gt;&lt;&lt;)&gt;eng&gt;33</t>
  </si>
  <si>
    <t xml:space="preserve"> &lt;(&gt;&lt;&lt;)&gt;ENG&gt;1300707-03/1705/009R/PLPG      the failure was detected during DC module test, the D35 was a wrong  part, please return the board/1300707-03 to supplier to checks and do  some improvement for the issue.</t>
  </si>
  <si>
    <t xml:space="preserve"> &lt;(&gt;&lt;&lt;)&gt;ENG&gt;33020123-04/1703/042N/PLPG     the failure was detected during unit test, the U11 was a backward  part, please return the board/33020123-04 to supplier to checks and do  some improvement for this issue.</t>
  </si>
  <si>
    <t xml:space="preserve"> 2017/03/16 23:34:27 J. Zhuo (LZHUO) Phone +8675526728187EXT7760 ***33070037-04; 901331-1701-05UL; PLPG*** ENG: The unit failed with MAC ID Check fault in unit test due to the MAC ID is occupied by SQ issue, please return it back to suppli</t>
  </si>
  <si>
    <t xml:space="preserve"> &lt;(&gt;&lt;&lt;)&gt;ENG:1310039-01 901331-1701  00IU&gt; The UUT  failed  to initial test. check found to be PCBA(1310039-01) U2  PIN 1 open ,it#s a SQ issue. Need return to supplier.#</t>
  </si>
  <si>
    <t xml:space="preserve"> PROD,  Missing the part as arrow red shown,pls back to supplier rework. p/n:1310032   rev:e d/c:1702-08SJ</t>
  </si>
  <si>
    <t>Found Anderson connector P34+P35 wrong part. SN: 1653-025C</t>
  </si>
  <si>
    <t xml:space="preserve"> &lt;(&gt;&lt;&lt;)&gt;ENG&gt;PLPG 1306413 1648-05GM I and Q value of infinity,Waiting for further analysis. The board failed at pcba test,VR1 Error of electronic materials.Return  to the supplier.RTV.</t>
  </si>
  <si>
    <t xml:space="preserve"> &lt;(&gt;&lt;&lt;)&gt;ENG&gt;1300707-03/1705/00OB/PLPG    The failure was detected during DC module test, the D35 was a wrong  part, please replace the board to supplier to checks and do some  improvement for the issue.</t>
  </si>
  <si>
    <t xml:space="preserve"> (ENG) PLPG 1309610 B 901331-1705-018C, JOVE 2304096-A 1701This PCBA 1309610 is found PCB trace short-circuit at T5 location. During our RF module test, on this PCBA, the voltageamplitude of T5  pin3 was very low. Use RCL meter to measure</t>
  </si>
  <si>
    <t xml:space="preserve"> &lt;(&gt;&lt;&lt;)&gt;ENG&gt;1300707-03/1705/00JM/PLPG     the failure was detected during DC module test, the DC35 was a wrong  part onPCBA/1300707-03. please return the board to supplier to checks  and do some improvement for this issue.</t>
  </si>
  <si>
    <t xml:space="preserve"> Prod:   Opened the package found the pcba was deformation### 
PCBA Warpage. SN: 1618-01Q4</t>
  </si>
  <si>
    <t xml:space="preserve"> &lt;(&gt;&lt;&lt;)&gt;ENG&gt;1310064-01 PLPG 1649-05FG The board failed at UNIT test,U7 PIN1 Cock.Return to vendor.rtv!##</t>
  </si>
  <si>
    <t xml:space="preserve"> Prod PLPG 33020065-04 (1653-06UK) PCBA P9 red arrow supplied materials mistake.##</t>
  </si>
  <si>
    <t xml:space="preserve"> &lt;(&gt;&lt;&lt;)&gt;ENG:1300766 E  901331-1630   01NQ&gt; This UUT in module test fail.hear the sound of the explosion in the  test.check find F1.F2.F3.BD3 burnout.need replace:F1.F2.F3.BD3. rework:F1.F2.F3.BD3. &lt;(&gt;&lt;&lt;)&gt;ENG:1300766 E  901331-1630   01NQ PL</t>
  </si>
  <si>
    <t xml:space="preserve"> prod:The P18 and P19 orientation solder wrong. as arrow asshow. S/N:1703-048V##</t>
  </si>
  <si>
    <t xml:space="preserve"> The connector (J7)is skewed to the left, affect assemble. PCBA D/C:1653 S/N:08NH##</t>
  </si>
  <si>
    <t xml:space="preserve"> There is a gap between the PCB and the connector(J3),&lt;(&gt;,&lt;)&gt;affect  assemble. PCBA D/C:1702 S/N:02TO##</t>
  </si>
  <si>
    <t xml:space="preserve"> p/n:33000151  s/n:1645-031Q missing a part on the connector,PE confirm need RTV, please see the red arrow location.##</t>
  </si>
  <si>
    <t>PCB T5 trace short. TTM PCB DC: 1649 PCBA SN: 901331-1703-05M4</t>
  </si>
  <si>
    <t xml:space="preserve"> (ENG) PLPG 33020123-04 A 901331-1631-02U7 This PCBA failedat unit RF bias test This PCBA 33020123-04 is found solder defect: On this PCBA, insufficient solder at U10 pin5 &lt;(&gt;&amp;&lt;)&gt; pin6, and many  solder balls and solder splash near to U10</t>
  </si>
  <si>
    <t xml:space="preserve"> &lt;(&gt;&lt;&lt;)&gt;eng&gt;1300707-03/1702/046O/PLPG      the failure was detected during DC module test, the D35`s two pins  have excess solder lead to it short circuit, please return the boardto  supplier to checks and do some improvement for this issu</t>
  </si>
  <si>
    <t xml:space="preserve"> &lt;(&gt;&lt;&lt;)&gt;eng&gt;1300707-03/1703/094Q/PLPG        the failure was detected during DC module test,the J1 was a  defective part on 1300707-03. The plug can't insert it to J1, the metal  shrapnel inside J1 was loss of function. please return it to</t>
  </si>
  <si>
    <t xml:space="preserve"> &lt;(&gt;&lt;&lt;)&gt;ENG&gt;PLPG 1306413 1636-01TZ The board failed at UNITtest,C6 false welding.Return to vendor.RTV!##</t>
  </si>
  <si>
    <t xml:space="preserve"> &lt;(&gt;&lt;&lt;)&gt;eng&gt;33020174-03/1650/06LC/PLPG      the failure wasdetected during unit test, the U43`s pin60 have no  solder,please return the board to supplier to checks and do some  improvement for this issue.</t>
  </si>
  <si>
    <t xml:space="preserve">We have a unit &lt;SN#:1148687&gt; was damaged during the Burn-In test, here have a series components and PCBAs were damaged.
We checked found the root cause is the driver (AEPN#:33020250-03) missing a BD2, see the photos as bellow:
1647-00NJ
</t>
  </si>
  <si>
    <t xml:space="preserve"> (ENG) 33070040-01, 901331-1702-02S7 This PCBA fails at unit test. It is found that U7 position offset. Please return to supplier.#</t>
  </si>
  <si>
    <t xml:space="preserve"> (ENG) PLPG 1306400 K 901331-1650-06G3 and 901331-1651-07R9These 2 pieces PCBA 1306400 are found PCB defect: PCB hole position  offset. The defect locations are J1,J2,J3,J4,J5,J6,J7,J8,J10 and P4. The defect may lead to socket pin cannot i</t>
  </si>
  <si>
    <t xml:space="preserve"> prod:P19 and P18 solder wrong connector. as arrow as show.S/N:1653-0244##</t>
  </si>
  <si>
    <t xml:space="preserve"> Total QTY:1pcs, Final result:Reject , reject reason: the R18 was used  wrong material(capacitance),it should be 84R5 resistance , R21 should be   45R3 resistance .   RMA part ,old DMR#200477191, S/N:1647-06TG</t>
  </si>
  <si>
    <t xml:space="preserve"> Prod:P/N:33020154 SN:901331-1703-010J/010L DC:1703 P1,P2,P3 install reversed.##</t>
  </si>
  <si>
    <t xml:space="preserve"> (ENG) PLPG 1301206 C 901331-1648-06GM This PCBA 1301206 fails at PA tuning test. On this PCBA, a group of capacitors value is measured 10.03 nF.  While  on good PCBA, the group of capacitors value is measured 4.83 nF. The group of capacito</t>
  </si>
  <si>
    <t xml:space="preserve"> (ENG) PLPG 1301565 B 901331-1650-0B5S Our PMNT fails at RFmodule test. It is found that on this 1301565 PCB, there two through-hole lack of  copper foil. Please return to supplier.</t>
  </si>
  <si>
    <t xml:space="preserve"> &lt;(&gt;&lt;&lt;)&gt;05841J 901331-1644 03VN&gt; ENG:Found in the assembly control board 1305841J  connection P9 a pin  connector is missing.#</t>
  </si>
  <si>
    <t xml:space="preserve"> &lt;(&gt;&lt;&lt;)&gt;ENG&gt;33020174-03/1650/06OG/PLPG     the failure was detected during unit test, the U43`s pin49 have no  solder on 33020174-03, please return it to supplier to checks and do some improvement for this issue.</t>
  </si>
  <si>
    <t xml:space="preserve"> (ENG) PLPG 33020174-03 901331-1650-06LT Our PMNT product fails at CEX calibration lock test during unit test. PCBA 33020174-03 is found insufficient solder defect. U43 several pins looks like insufficient solder. Please return to supplier.</t>
  </si>
  <si>
    <t xml:space="preserve"> The J1 connector on this PCBA was installed correctly at the vendor.   The connector is required to be mounted on the same plane as the 230,  however in this instance the connector appears to be off by ~15 degrees.   This deviation in inst</t>
  </si>
  <si>
    <t xml:space="preserve"> (ENG) (P/N:1310001) (D/C:1651) (S/N:06LU) The unit cex fail during unit test,we check find J2 and C7 open on the  1310001 analog board,the root cause is SQ issue. Please RTV.#</t>
  </si>
  <si>
    <t xml:space="preserve"> (ENG) PLPG 33070006-02, 901331-1648-03RM PCBA 33070006-02 is found below defect: 1) Capacitor C11 body lifted.  Inspect the C11 solder joint, I believe  that C11 body lifted occurred during solder process. 2) Three switch (S1,S2,S3) plasti</t>
  </si>
  <si>
    <t xml:space="preserve"> (ENG) (P/N:1310001) (D/C:1649) (S/N:00844) The unit 25PIN test fail during unit test,we check find U27 backward  part on the 1310001 analog board,the root cause is SQ issue. Please RTV supplier rework U27 .</t>
  </si>
  <si>
    <t xml:space="preserve"> p/n:1301740  s/n:1647-0CQN the connector(BP1) install is reverse on the PCBA, please see the red arrow location,need RTV.#</t>
  </si>
  <si>
    <t xml:space="preserve"> 2017/01/15 23:01:22 J. Zhuo (LZHUO) Phone +8675526728187EXT7760 ENG:&lt;(&gt;&lt;&lt;)&gt;PLPG 1302839H 1701 03A3&gt; The unit front panel displayed abnormal when 1st unit test,due to this  display board U8 had been installed reversely by supplier. Due to t</t>
  </si>
  <si>
    <t xml:space="preserve"> (ENG) PLPG 1300707-03 A 901331-1649-01X7 This PCBA 1300707-03 is found extra RTV silicone rubber on P4 socket#s  contact pin. RTV silicone rubber may cause electrical insulate for connect pins. This  PCBA 1300707-03 several components Q7,</t>
  </si>
  <si>
    <t xml:space="preserve"> (ENG) PLPG 33020123-04 A 901331-1649-00FX This PCBA fails at unit test RF bias test step.  U18 and U19 output  voltageis 0 V. U18 and U19 are look like insufficient solder, and the solder joints  maybe open-circuit. Please return to suppl</t>
  </si>
  <si>
    <t xml:space="preserve"> &lt;(&gt;&lt;&lt;)&gt;PN: 33120015-08 1614 sn:0158 PLPG&gt; Eng:the unit failed at module test,Pin39 of U19's was open with the  PCBA(about 412kohm). this is SQ issue.#</t>
  </si>
  <si>
    <t xml:space="preserve"> (ENG) PLPG 33020123-04 A 901331-1650-0447 This PCBA 33020123-04 is found U10 wrong part. Wrong part body marking is "H7C" Correct part body marking is "419B" This PCBA fails at unit test.  During test, on this PCBA, the "+11V(2)"  voltage</t>
  </si>
  <si>
    <t xml:space="preserve">        (ENG)  33020062   PLPG  1648-07T2        The unit test failed at logic module test, The DC DSP program  can't upload during logic module test, we found U48 reverse installation  on logic board(33020062),  need replace U48 and RTV th</t>
  </si>
  <si>
    <t xml:space="preserve"> &lt;(&gt;&lt;&lt;)&gt;ENG&gt;1306400/1647/0B2M/PLPG     the failure was detected during DC module test, there is a needless  capacitancebetween TP4 and TP5, please return the board to suppier tochecks and do some improvement for this issue.</t>
  </si>
  <si>
    <t xml:space="preserve"> &lt;(&gt;&lt;&lt;)&gt;eng&gt;33020123-04/1649/00GV/PLPG     the failure was detected during unit test, the U1`s pin8 have no  solder on PCBA/33020123-04, please return it to supplier to checks and do some improvement for this issue.</t>
  </si>
  <si>
    <t xml:space="preserve"> (eng)33020123-04/1649-009Q/PLPG   it was failed at unit test, U19 PIN6 didn't ouptut 0-2.5V, found out  solder crack in PIN6 of U19, it cause open circuit.   per SQE request to repair it to aprove the root cause, use lead solder  to rework</t>
  </si>
  <si>
    <t xml:space="preserve"> &lt;(&gt;&lt;&lt;)&gt;eng&gt;33020123-04/1649/00FD/PLPG     the failure was detected during unit test, the U19`s pin6 have no  solder, please return the board to supplier to checks and do some  improvement for this issue.</t>
  </si>
  <si>
    <t xml:space="preserve"> &lt;(&gt;&lt;&lt;)&gt;eng&gt;33020123-04/1650/040L/PLPG      the failure wasdetected during unit test, the U3`s pin8 have no  solder, please return it to supplier to checks and do some improvment for this issue.</t>
  </si>
  <si>
    <t xml:space="preserve"> (ENG) PLPG 33020123-04 A 901331-1649-00GP This PCBA fails at unit test RF bias test step. U18 and U19 output  voltage is 0 V. U18 and U19 are look like insufficient solder, and the solder joints  maybe open-circuit. Please return to suppli</t>
  </si>
  <si>
    <t>Navio 401-300 sn1131748 control board 33020342-01 failed during loading the flash fimware test, duo to U4 pin48 was cold solder. need RTV.
Per checked by magnify glass, the pin is lift and no solder at the defect pin.  901331-1651-0ABV</t>
  </si>
  <si>
    <t xml:space="preserve"> prod:Found one screw hole is bigger than normal, and position was  unsecured.as arrow as show. S/N:1646-05QE##</t>
  </si>
  <si>
    <t xml:space="preserve"> 2017/01/08 18:17:53 J. Zhuo (LZHUO) Phone +8675526728187EXT7760 ENG:&lt;(&gt;&lt;&lt;)&gt;PLPG 1302839H 1649 0205&gt; Setpoint displayedabnormal when current mode when 1st unit test. 2017/01/09 04:02:46 J. Zhuo (LZHUO) Phone +8675526728187EXT7760 ENG:&lt;(&gt;&lt;&lt;</t>
  </si>
  <si>
    <t xml:space="preserve"> (ENG) PLPG 33020123-04 A 901331-1649-00G4 This PCBA fails at unit test RF bias test step.  U18 and U19 output  voltageis 0 V. U18 and U19 are look like insufficient solder, and the solder joints  maybe open-circuit. Moreover, solder ball</t>
  </si>
  <si>
    <t xml:space="preserve"> 2017/01/07 01:19:58 J. Zhuo (LZHUO) Phone +8675526728187EXT7760 ENG 1303528  1647-02F2  PLPG PNCL unit at base test output current fail.due to output board P1 pin8  and pin10 solder short circuit. RTV</t>
  </si>
  <si>
    <t xml:space="preserve"> (ENG) PLPG 33020123-04 A 901331-1649-00GF This PCBA fails at unit test RF bias test step.  U18 output voltage is 0  V.U18 is look like insufficient solder, and the solder joint maybe  open-circuit. Please return to supplier to do X-Ray in</t>
  </si>
  <si>
    <t xml:space="preserve"> (ENG) PLPG 33020123-04 A 901331-1649-00G6 This PCBA fails at unit test RF bias test step.  U19 output voltage is 0  V.U19 is look like insufficient solder, and the solder joint maybe  open-circuit. Please return to supplier to do X-Ray in</t>
  </si>
  <si>
    <t xml:space="preserve"> &lt;(&gt;&lt;&lt;)&gt;PLPG 1310039-01 1647 06T4&gt; ENG:The unit faiiled at unit test(input sensor cal).the R18 was used  wrong material(capacitance),it should be 84R5 resistance. this is SQ  issue.</t>
  </si>
  <si>
    <t xml:space="preserve"> ENG,PN#:33020185 901331-1647-000Q Vendor:PLPG The P1's pin9 short with pin10 by the soldering.##</t>
  </si>
  <si>
    <t xml:space="preserve"> &lt;(&gt;&lt;&lt;)&gt;PLPG 1310039-01 1647 06TG&gt; ENG:The unit faiiled at unit test(input sensor cal).the R18 was used  wrong material(capacitance),it should be 84R5 resistance. this is SQ  issue.</t>
  </si>
  <si>
    <t xml:space="preserve"> (ENG) PLPG 33020123-04 A 901331-1649-00DO This PCBA fails at unit test RF bias test step.  U18 and U19 output  voltageis 0 V. U18 and U19 are look like insufficient solder, and the solder joints  maybe open-circuit. Please return to suppl</t>
  </si>
  <si>
    <t xml:space="preserve"> SCW M3*6mm OMS require 7inlbs tightening, but actual is loose on  assembly(refer to FA#35739)##</t>
  </si>
  <si>
    <t xml:space="preserve"> 2017/01/04 04:06:17 J. Zhuo (LZHUO) Phone +8675526728187EXT7760 ENG 1301740 1647-03EF Supplier:PLPG PNCL unit fail base test flash downloader read procedures.due to 1301740  board U5 program error(7000002A00),but normal U5 program is 70022</t>
  </si>
  <si>
    <t xml:space="preserve"> &lt;(&gt;&lt;&lt;)&gt;PLPG 1300808 1641 02X5 &gt; ENG: The unit failed at Z-Scan Regression Cal, one side of  CX7 wasn#t  soldered on PCBA. this is SQ issue.#</t>
  </si>
  <si>
    <t xml:space="preserve"> &lt;(&gt;&lt;&lt;)&gt;PLPG 1300808 1641 02X0 &gt; ENG: The unit failed at Z-Scan Regression Cal, one side of  CX7 wasn#t  soldered on PCBA. this is SQ issue.#</t>
  </si>
  <si>
    <t>901331-1649-0194 Interlock test fail. Host port is unable to communicate. P21 socket assembled reversely.</t>
  </si>
  <si>
    <t xml:space="preserve"> &lt;(&gt;&lt;&lt;)&gt;ENG&gt;33020340-10/1650/0377/PLPG       the failure was detected during unit test, two via holes solder  bridge near to P8, please return it to supplier to checks and do some improvement for this issue.</t>
  </si>
  <si>
    <t xml:space="preserve">         (ENG) 33020036-03   PLPG  0258O         The unit test failed at power and impedance calibrate test, The  logicboard display " onboard power fault" and power unstable, This is a   new logic board, we found U16 has rework at supplie</t>
  </si>
  <si>
    <t xml:space="preserve"> 2016/12/24 00:14:29 J. Zhuo (LZHUO) Phone +8675526728187EXT7760 *** 33000216; 1643-008L; PLPG *** ENG: It was occcuredburning smell from the unit after the sequence of  DC Ignition Check test passed due to the trace burnt at the BTB6 of</t>
  </si>
  <si>
    <t xml:space="preserve"> CH01 Incoming 15545/Total Qty:3pcs,Final result:Accept*2pcs,reject *1pcs, Reject reason :Found have contamination on gold finger surface. D/C#1650-0375#</t>
  </si>
  <si>
    <t xml:space="preserve"> p/n:33020107 s/n:1646-035s this board was failed during unit calibration test.It showed PA  imbalance fault.found J2 had bridge solder.RTV#</t>
  </si>
  <si>
    <t xml:space="preserve"> p/n:33020154 s/n:1646-0364 this board was failed during PAMODULE test.found P5 pin3 and pin4 were  short.It is SQ solder issue.RTV#</t>
  </si>
  <si>
    <t xml:space="preserve"> ENG&lt;(&gt;&lt;&lt;)&gt;PLPG 33020154 SN1331-1646036Q&gt; This PCBA failed during PA module test,we found the BU701 soldered was  shorton the PIN2 PIN3 and PIN4.#</t>
  </si>
  <si>
    <t xml:space="preserve"> Prod:P/N:1300766 SN:901331-1630-01Ou DC:1630 BD3 welding problem, cannot install.##</t>
  </si>
  <si>
    <t xml:space="preserve"> p/n:33020154 s/n:1646-036L This board was failed during RFPA balance test.Found J1 pin had  connected with GND.It is SQ solder issue.RTV#</t>
  </si>
  <si>
    <t xml:space="preserve"> (ENG) PLPG 1300952 A 1645-05BI, 2300653-A 1640 The PCB trace is found short circuit. Total 4 locations are found shortcircuit. Please return to supplier.#</t>
  </si>
  <si>
    <t xml:space="preserve"> prod: the TB9 was lose,PE and SQE confirm this is incomingissue. need return to supplier.please see the red arrow location.#
SN: 1646-080R</t>
  </si>
  <si>
    <t xml:space="preserve"> ENG&gt;33070007-03A901331-1643-01MK PLPG The unit failed at Hass testing and can't communication when power no . caused by the U9 was shorted by soldering between pin17 and pin18.#</t>
  </si>
  <si>
    <t xml:space="preserve"> prod:The P1 orientation was wrong. from supplier issue. s/n:1642-05AP##</t>
  </si>
  <si>
    <t xml:space="preserve"> 2016/12/14 03:12:27 J. Zhuo (LZHUO) Phone +8675526728187EXT7760 ENG:&lt;(&gt;&lt;&lt;)&gt;PLPG 33000208-01D 1643 00FV&gt; Unit popped out E77(Slot 2 interlock open fault) when power on. 2016/12/1522:28:43 J. Zhuo (LZHUO) Phone +8675526728187EXT7760 ENG:&lt;(&gt;</t>
  </si>
  <si>
    <t xml:space="preserve"> Prod:P/N:1303462  SN:901331-1646-02V8 TB10 missing PEM,need to replace it.##</t>
  </si>
  <si>
    <t xml:space="preserve"> p/n:33020269 s/n:1643-00m3 this board was failed during DCmodule test.the u18 pin1 and pin2 had  solder issue.It madePA3 feed-thru voltage is 0v.RTV#</t>
  </si>
  <si>
    <t xml:space="preserve"> prod,      the PCBA of J1 is slant , refer purge#700005408.##</t>
  </si>
  <si>
    <t xml:space="preserve"> ENG&lt;(&gt;&lt;&lt;)&gt;PLPG 33020250-03 1331-1647-00LH&gt; This PCBA failed during PA balance test#we found the BU6  was used  wrong part,need RTV.#</t>
  </si>
  <si>
    <t xml:space="preserve"> 2016/12/09 17:27:27 J. Zhuo (LZHUO) Phone +8675526728187EXT7760 ENG  1300386   1646-03ZR  Supplier:PLPG 2016/12/09 19:00:08 J. Zhuo (LZHUO) Phone +8675526728187EXT7760 ENG  1300386   1646-03ZR  Supplier:PLPG The unit fail in the module tes</t>
  </si>
  <si>
    <t xml:space="preserve"> (ENG) PLPG 1300952 A 1645-05AQ, 2300653-A 1640 The PCB trace is found short circuit. Total 4 locations are found shortcircuit. Please return to supplier.#</t>
  </si>
  <si>
    <t xml:space="preserve"> 2016/12/10 04:01:17 J. Zhuo (LZHUO) Phone +8675526728187EXT7760 ENG 1300386  1646-03ZS  Supplier:PLPG The unitfailed tune and  load voltage module test.due to control  board(1300386) FET Q1, Q2 ,Q3, Q4 washer  had been used a wrong part  (</t>
  </si>
  <si>
    <t xml:space="preserve"> Total QTY:1pcs, Final result: Reject ,Reject reason:  P11 leads are  lifted by mechanical stress. Solder mask crack isobserved and most of  lead lifted at P11. Engagement mark are observed at P11 pins, probably  accidently use incorrect m</t>
  </si>
  <si>
    <t xml:space="preserve"> (ENG) PLPG 33020121-01 A 901331-1642-05DH Our PMNT fails at unit test. Our test connector cannot insert into this  33020121-01 connector J1. Visual inspect the holes of this 33020121-01 connector J1, it is found  that there are several hol</t>
  </si>
  <si>
    <t xml:space="preserve"> (ENG) PLPG 1300952 A901331-1643-02DC  2300653-A 1640 This PCBA 1300952 fails at PCBA function test. The resistance of PCB  trace is measured 1.9 Ohm.  The spec range is less than1.7 Ohm. Probably, the failure cause is dimension of PCB tra</t>
  </si>
  <si>
    <t xml:space="preserve"> (ENG) PLPG 33070006-02 G 901331-1645-0058 Our PMNT unit fail at unit test. It is found that two switch S1 and S2  fail. The rotary knob of switch S1 and S2 cannot rotate. The other switch S3  is OK (can rotate). Please return to supplier t</t>
  </si>
  <si>
    <t xml:space="preserve"> 2016/12/03 19:31:27 J. Zhuo (LZHUO) Phone +8675526728187EXT7760 ENG:&lt;(&gt;&lt;&lt;)&gt;PLPG 1303249B 1645 07UQ&gt; The unit made big noise when voltage calibration test of autotest,due to  thisplus cap board C5 had been used a wrong part(0.33uF) by supp</t>
  </si>
  <si>
    <t xml:space="preserve"> ENG&lt;(&gt;&lt;&lt;)&gt;PLPG 33020340-13 SN1331-1623-00H0&gt; This logic board failed during assembly and found the connecter P6 and  P7 was deformation, however it seems that the deformation wascaused by  thermal stress issue,need repalce P6 and P7 by ve</t>
  </si>
  <si>
    <t xml:space="preserve"> ENG&lt;(&gt;&lt;&lt;)&gt;PLPG 33070006-02 1331-1645-0040&gt; this PCBA failed during logic test,we found the UX8 PIN2 and PIN3 was shortcircuit.need RTV.#</t>
  </si>
  <si>
    <t xml:space="preserve"> (ENG) (P/N:1316112) (D/C:1641) (S/N:04OV) The unit #5 testfail during unit test.I check find failed the root  cause is U41 install reverse on the 1316112 logic board,this is SQissue. Please RTV.</t>
  </si>
  <si>
    <t xml:space="preserve"> (ENG) PLPG 33020340-10 B 901331-1646-031B Our PMNT unit has an error code E101 during test. This PCBA 33020340-10  is found SQ issue: K2 pin4 is not soldered onto PCB because thepin lifted. Please return to supplier.</t>
  </si>
  <si>
    <t xml:space="preserve">(eng:)(p/n:1305814)(d/c:1638)(s/n:01FS)(supplier:PLPG)
The board test failed at measurement calibration test, root cause is R33 used wrong part with 0 ohm, but correct part is 7.5 ohm.
So need RTV to replace R33 for PCBA SQ issue. 
</t>
  </si>
  <si>
    <t xml:space="preserve"> 2016/11/29 22:37:29 J. Zhuo (LZHUO) Phone +8675526728187EXT7760 ENG:&lt;(&gt;&lt;&lt;)&gt;PLPG 33070037-04A 1642 06OZ&gt; The unit's host port couldnot connect test station cable when logic tray  test,due to this coldfire board's J3 had been used a wrong pa</t>
  </si>
  <si>
    <t xml:space="preserve"> (eng)1300707-03/1646/0101/PLPG   this board was burnt during moudle function test, C68 burnt with poor  quality issue.  pls return to supplier to investigate the cap/12030001 quality issue.  this board should have one more cap burnt excep</t>
  </si>
  <si>
    <t xml:space="preserve"> 2016/11/23 17:40:49 J. Zhuo (LZHUO) Phone +8675526728187EXT7760 ENG:&lt;(&gt;&lt;&lt;)&gt;PLPG 1303376K 1643 092L&gt; The unit's contactor couldnot be engaged when autotest, 2016/11/30 18:07:59 J.Zhuo (LZHUO) Phone +8675526728187EXT7760 ENG:&lt;(&gt;&lt;&lt;)&gt;PLPG 130</t>
  </si>
  <si>
    <t xml:space="preserve"> (eng)1300707-03/1646/0102/PLPG   this board was burnt during moudle function test, C6 burnt with poor  quality issue. pls return to supplier to investigate the cap/12030001 quality issue.  this board should have one more cap burnt except</t>
  </si>
  <si>
    <t xml:space="preserve"> Prod SN:1641 0626 The part orientation is reverse from supplier issue.##</t>
  </si>
  <si>
    <t xml:space="preserve"> &lt;(&gt;&lt;&lt;)&gt;PLPG 1306413 1641 sn:05EF&gt; Eng:the unit failed at unit test--input sensor calibrate. one side of   C7 didn't solder on pcba. this is SQ issue.#</t>
  </si>
  <si>
    <t xml:space="preserve"> (ENG) (P/N:1310008) (D/C:1643) (S/N:008F) The unit burnt during power up test,we check find failed the root cause  is fixing screw of R32 on inverter board 1310008 was loose,&lt;(&gt;,&lt;)&gt; the  screw loose lead R32 cannot radiating was burnt up</t>
  </si>
  <si>
    <t xml:space="preserve"> &lt;(&gt;&lt;&lt;)&gt;eng&gt;33020340-10/1643/00K1/PLPG     The failure was detected during unit test, the interlock was open  circuit, the through via was solder birdge at 33020340-10, please return  it to supplier to checks and do some improvement for thi</t>
  </si>
  <si>
    <t xml:space="preserve"> (ENG) PLPG 1309610 B 901331-1645-000I, JOVE 2304096-A 1636This PCBA fails at our PMNT RF module test. On this PCBA, the T5  secondary windings pin6 and pin3 output sine waveformamplitude are very  low during test. No any other parts fail</t>
  </si>
  <si>
    <t>D5, D6 wrong part###</t>
  </si>
  <si>
    <t xml:space="preserve"> p/n:33000085 s/n:1633-03a3 this board was failed during pcba test.found the D58 was installed. by the way,the capacitor C180 was damaged by us during troubleshooting= ,please help to repace C180.RTV p/n:33000085 s/n:1633-03a3 this board wa</t>
  </si>
  <si>
    <t xml:space="preserve"> &lt;(&gt;&lt;&lt;)&gt;eng&gt;1306400/1640/089G/PLPG      the failure was detected during DC module test, the P8`s two pins  have no solder, please return it to supplier to checks and do some  improvement for this issue.  &lt;(&gt;&lt;&lt;)&gt;eng&gt;1306400/1640/089G/PLPG</t>
  </si>
  <si>
    <t xml:space="preserve"> &lt;(&gt;&lt;&lt;)&gt;PLPG 1306413 1642 sn:0744&gt; Eng:the unit failed at unit test--input sensor calibrate. one side of   C38 didn't solder on pcba. this is SQ issue.#</t>
  </si>
  <si>
    <t xml:space="preserve"> Prod:P/N:33070007-03 SN:901331-1643-01N7 J3 solder issue,need return supplier rework.##</t>
  </si>
  <si>
    <t xml:space="preserve"> Prod:P/N:33070007-03 SN:901331-1643-01OC/1643-01O6' The PEM of connector(J4) was lost when we normal assembly.##</t>
  </si>
  <si>
    <t xml:space="preserve"> (ENG) PLPG 33020123-04 A 901331-1640-003Q This PCBA 33020123-04 fails at PMNT unit test RF calibration test. PCBA 33020123-04 is found solder bridge on J2 of PCB backside. The solder bridge is like a small line. Please return to supplier.</t>
  </si>
  <si>
    <t xml:space="preserve"> (ENG:)(P/N:1315221)(D/C:1635)(S/N:05E7)(SUPPLIER:PLPG) Theboard failed at unit power verify test, root cause is one Pin of BT1  on 1315221 has poor solder and open. We re-solderit then it can test pass. So need create DMR as RWI.</t>
  </si>
  <si>
    <t xml:space="preserve"> (ENG) (P/N:1306778) (D/C:1638) (S/N:03VD) The unit +15V novoltage output during module test,we check find failed  theroot cause is BC2 on 1306778 motherboard installed backward.this is  SQ issue. Please RTV.</t>
  </si>
  <si>
    <t xml:space="preserve"> ENG &gt; 1300737C/901331-1642/0008/PLPG the unit failed at plasma burn-in testing and fail at E19 . Caused by  the Heatsink of U11 was missing part on the control board . U11 Heatsink with PN; 2804008-00 X1EA .</t>
  </si>
  <si>
    <t xml:space="preserve"> (ENG) PLPG 1301565 B 901331-1638-01JV  Y-Y 2300747-A 1629 This PCBA fails at RF module test. It is found 2300747 PCB via hole lack  of a section of copper foil. Only this PCBA fails and no other parts fail in our module. Please return to s</t>
  </si>
  <si>
    <t xml:space="preserve">10/30/2016 17:38:02 Mu Qin Wu (MWU)
&lt;PN:33020064 1639 00I3 PLPG&gt; Failed at Initial Setup and Couplers Check(temperature is only 50.0degree).
10/31/2016 17:22:08 Mu Qin Wu (MWU)
&lt;PN:33020064 1639 00IA PLPG&gt;
ENG:The unit failed at Initial Setup and Couplers Check--temperature is only  about 50.7degree.it should be about  55.5degree. the -15V was pull down to -13.52v when the bad pcba was assembled into unit.The bad U3  can not supply strong power.
(the  U3 of the bad pcba(sn:00I3) was exchanged with U3 of this new pcba(sn:00IA), so that this new PCBA was failed ,but the 00I3 pcba can pass the test.)
Need return to  vendor to analysis.
</t>
  </si>
  <si>
    <t xml:space="preserve"> &lt;(&gt;&lt;&lt;)&gt;eng&gt;33070040-01/1633/04ZT/PLPG      the failure wasdetected during upload firmware test, there are  many pins of U5 have no solder at PCBA/33070040-01, please return it to  supplier to checks and do some improvement for this issue.</t>
  </si>
  <si>
    <t xml:space="preserve"> (ENG) (P/N:1306168) (D/C:1638) (S/N:00AX) The unit no power during unit test,we check find failed the root cause  is P34 and P35 incorrect installation on AUX power board(1306168).This  is SQ issue. Please RTV.</t>
  </si>
  <si>
    <t xml:space="preserve"> (ENG) (P/N:1300629) (D/C:1638) (S/N:03B5) The one VHF 2760unit was burnt up during Hass test, we check find  failed the root cause is one fixing screw of L2 on switch board 1300629  was loose and fall off.The screw fall into DC SUB and ca</t>
  </si>
  <si>
    <t xml:space="preserve"> (ENG) (P/N:1306168) (D/C:1638) (S/N:00AS) The unit no power during unit test,we check find failed the root cause  is P34 and P35 incorrect installation on AUX power board(1306168).This  is SQ issue. Please RTV.</t>
  </si>
  <si>
    <t xml:space="preserve"> &lt;(&gt;&lt;&lt;)&gt;eng&gt;33070006-02/1632/0295/PLPG      the failure wasdetected during unit test/Devicenet test. &lt;(&gt;&lt;&lt;)&gt;eng&gt;33070006-02/1632/0295/PLPG     the failure was detected during unit test/Devicenet test, the U14  was a backward part at 330700</t>
  </si>
  <si>
    <t xml:space="preserve">       (ENG)  1306214    PLPG  1637-04IB        The unit test failed at loadmatch Tap during unit test,  the Tap4= ,5,6no response when the loadmatch test, the root cause find pin27 of P2 cold soldering on the PCBA(1306214).       Please R</t>
  </si>
  <si>
    <t xml:space="preserve"> &lt;(&gt;&lt;&lt;)&gt;ENG&gt;PLPG 1373735 1631-033T The board failed at pcbatest,Due to the welding u16 suppliers,Can't  download PCBA testing program.Return to vendor!RTV!#</t>
  </si>
  <si>
    <t xml:space="preserve"> ENG&gt; 1303735 1638-041A PLPG (WIP X6 boards sn#  1638-041A/1638-041B/1636-02XE/1638-041P/1638-041C/1638-0419 ) Litmus WIP total 13 EA units(x6 pcba R140 bad ), checked and found the  R140 was damaged (opened) on DSP board 1303735. normal sh</t>
  </si>
  <si>
    <t xml:space="preserve"> &lt;(&gt;&lt;&lt;)&gt;ENG&gt;1303735 PLPG 1638-042N 1303735 first product material r140 open.Return to the supplier. rework :    r140   9118288   1ea#</t>
  </si>
  <si>
    <t xml:space="preserve"> &lt;(&gt;&lt;&lt;)&gt;PN:1306413 1636 01TZ PLPG&gt; ENG:The unit failed at  unit test#input sensor calibration,  some  superfluous solder was found beside the coil. this is SQ issue.#</t>
  </si>
  <si>
    <t xml:space="preserve"> eng&gt;1309327e/901331-1636-02O5/PLPG The unit failed at the Module test and the DS1 not lit, failed caused by  the U3'pin4 &lt;(&gt;&amp;&lt;)&gt;pin 5 were poor solder and cause the pins were  opened.</t>
  </si>
  <si>
    <t xml:space="preserve"> 33070040-02 1635-041L ENG&lt;(&gt;&lt;&lt;)&gt;PLPG 33070040-02 1635-041L&gt; This board failed Module Test , the module repeated start.I found U17  Pin 27-P28 short out on the 33070040-02 board.Please send to supplier  rework.</t>
  </si>
  <si>
    <t xml:space="preserve"> Prod:P/N:1305862 SN:901331-1636-001X Excrescent solder on surface when we opened the cover.##</t>
  </si>
  <si>
    <t>Inductance value for T3 pin1 &amp; 2 low</t>
  </si>
  <si>
    <t xml:space="preserve"> 2016/10/08 21:02:24 J. Zhuo (LZHUO) Phone +8675526728187EXT7760 ***33070037-04; PLPG-1630-00D2*** ENG: The unit failedwith MAC ID Check test step fault in logic tray  test due to the S1-8(DIP-8 up to ON) switch was opened by SQ issue on</t>
  </si>
  <si>
    <t xml:space="preserve"> (eng)1303735/1631-032I/PLPG   it failed at MODULE test, root cause was SQ issue. U7_PIN7 cold solder  defect to resultin pin7 open circuit, it cause BD1/BD2 were broken down  during module test.   return to supplier to investigate root ca</t>
  </si>
  <si>
    <t xml:space="preserve"> Prod:The thread supplier issue can't install screw. S/N:1636-09DI##</t>
  </si>
  <si>
    <t xml:space="preserve"> CH01 Incoming 15545/Total Qty:24pcs ,Final result:Accept*23pcs,reject*1pcs, Reject reason :U19 solder defect. D/C:1636-05VM#</t>
  </si>
  <si>
    <t xml:space="preserve"> p/n:33020269 these board were failed during DC MODULE OUTPUT MEASUREMENTS TEST.foundt  he R22 and R23 are wrong resistor.this issue make the PA3 and PA4 haveno   voltage output.RTV p/n:33020269 s/n:1517-014b&lt;(&gt;&amp;&lt;)&gt;1517-014g these board wer</t>
  </si>
  <si>
    <t xml:space="preserve"> &lt;(&gt;&lt;&lt;)&gt;1310039-03 1613 050N  PLPG&gt; ENG:The unit failed at unit test--input sensor calibration. the cause is  R3 was wrong material(100ohm),it should be PN:9117067(49.9ohm). this is  SQ issue.</t>
  </si>
  <si>
    <t xml:space="preserve"> p/n:33020269 s/n:1517-014d &lt;(&gt;&amp;&lt;)&gt;1517-014h these board were failed during DC MODULE OUTPUT MEASUREMENTS TEST.found  the R22 and R23 are wrong resistor.this issue make the PA3 and PA4 have  no voltage output.RTV</t>
  </si>
  <si>
    <t xml:space="preserve"> 2016/09/24 18:49:54 J. Zhuo (LZHUO) Phone +8675526728187EXT7760 ENG:&lt;(&gt;&lt;&lt;)&gt;1301740G plexus 1633 01MH&gt; The unit reported'time out' and couldnot be downloaded firmware when  base test,due to this board U19 pin56 had been poorly soldered.Need</t>
  </si>
  <si>
    <t xml:space="preserve"> (ENG) (P/N:1306168) (D/C:1632) (S/N:045A) The unit add power burnt during unit test,we check find failed the root  cause is W17 and W18 of T2 which on the 1306168 AUX power boardphase  waveform error.At the same time there are other mater</t>
  </si>
  <si>
    <t xml:space="preserve"> &lt;(&gt;&lt;&lt;)&gt; PLPG 33070019-04 1629 02M9&gt; ENG:The unit failed atmodule test(load tab file).the cause is J5_A1 pin  was missing. this is SQ issue.#</t>
  </si>
  <si>
    <t xml:space="preserve"> p/n:33000084 s/n:1634-01si this board was failed during unit arc shut down time test.found the bc48  bc46 were wrong capacitors.RTV#</t>
  </si>
  <si>
    <t xml:space="preserve"> 2016/09/25 18:33:39 J. Zhuo (LZHUO) Phone +8675526728187EXT7760 *** 33020015; 1633; 00Z2 *** ENG: The unit failed withthe cap C55 burned out at Burn-in@1Hrs test. We encounteredthat the cap 92520002 occurred a high fail rate 11% on  the</t>
  </si>
  <si>
    <t xml:space="preserve"> p/n:1306528 s/n:1628-00mf this board was failed during unit 10k power on test.found the s3  installed reverse.It wouldincrease ramp time.RTV#</t>
  </si>
  <si>
    <t xml:space="preserve"> p/n:33000084 s/n:1606-02dc this board was failed during pcba test.the DS1 display abnormal after  load bootcode file. p/n:33000084 s/n:1606-02dc This board was failed during PCBAtest.the DS1 display abnormal.It could  not work in boot fla</t>
  </si>
  <si>
    <t xml:space="preserve"> 2016/09/13 20:59:53 J. Zhuo (LZHUO) Phone +8675526728187EXT7760 ENG:&lt;(&gt;&lt;&lt;)&gt;Plexus 1301740-01B 1629 04AV&gt; This 186 board couldnot be downloaded firmware when base test,due to U19pin57&lt;(&gt;&amp;&lt;)&gt;59 had been poorly soldered.Need RTV.</t>
  </si>
  <si>
    <t xml:space="preserve"> p/n:33020269 s/n:1508-03ht this board was failed during DCmodule driver exciter calibration  test.the DE2 offset was out of limit. p/n:33020269 s/n:1517-014F this board was failed during DC MODULE OUTPUT MEASUREMENTS TEST.found  the R22 a</t>
  </si>
  <si>
    <t xml:space="preserve"> Prod The Connector on J1 was a bit excursion.###</t>
  </si>
  <si>
    <t xml:space="preserve"> prod:P33 and P19 were solder wrong orientation. as arrow as show. S/N:1634-009O updated P18/P19/P32/P33 were wrong oriantation.#</t>
  </si>
  <si>
    <t>One PCBA 33020340-10 is found SQ issue: D9 pin3 is not soldered onto PCB, because D9 is lifted.
SN: 1632-03SI</t>
  </si>
  <si>
    <t>337-000（SN 1091554） failed Tuning Range Map (f=60.00 MHz) , I found  C3 is bad on the 1300761 board .
C1 &amp; C3 used PN: 9216015 (CAP 68p00 MLC POR 3K60 J 4040C T&amp;R)
SN: 1630-03MM</t>
  </si>
  <si>
    <t xml:space="preserve"> (ENG) PLPG 33020123-04 A 901331-1632-018G This PCBA fails at RF bias test. It is found U5 pin1 is not soldered  onto PCB, because the U5 pin1 is lifted. Please return to supplier.#</t>
  </si>
  <si>
    <t xml:space="preserve"> P/N:33000084 S/N:1632-03U2 33000084 u104 pin7 is cold solder. It make unit show BD interlock open and watchdog interlock open fault. RTV#</t>
  </si>
  <si>
    <t xml:space="preserve"> ENG&lt;(&gt;&lt;&lt;)&gt;PLPG 1310039-05 1633-002T&gt; The board failed UnitTest Input Sensor Calibration , I check found U1  pin8 coldsoldering on this Input sensor board 1310039-05 Need send to supplier rework.</t>
  </si>
  <si>
    <t xml:space="preserve"> Solder in the screw hole(W8). PCBA D/C:1633 , S/N:901331-1633 033N##</t>
  </si>
  <si>
    <t xml:space="preserve"> ENG,PN#:33000065 901331-1631-04T5 Vendor:PLPG The T3 of the PCBA has 4 leads are deformation. This board needs to RTV to analysis the fail root cause. Relate DMR: DMR200472335 DMR200472107</t>
  </si>
  <si>
    <t xml:space="preserve"> 2016/08/27 01:39:17 J. Zhuo (LZHUO) Phone +8675526728187EXT7760 ENG:&lt;(&gt;&lt;&lt;)&gt;PLPG 1303376K 1624 02PI&gt; This Master Slave with probus board couldnot be installed on logic tray= ,due to this board BP1 had been installed reversely by supplier. N</t>
  </si>
  <si>
    <t xml:space="preserve"> &lt;(&gt;&lt;&lt;)&gt;ENG&gt;PLPG 1306413 1613-0031 Input Sensor Calibrationfail. C35 False welding.Return to the supplier. Input Sensor Calibration fail.poor soldering on C35.Return to supplier.#</t>
  </si>
  <si>
    <t xml:space="preserve">          (ENG) 1306168   PLPG   1629-05D2          The unit  test failed at power accuracy test, we found one pin  of Q10 didn't insert into PCBA.          Please RTV to the supplier.</t>
  </si>
  <si>
    <t xml:space="preserve"> &lt;(&gt;&lt;&lt;)&gt;eng&gt;33020009/1611/06EQ/PLPG      the failure was detected during unit test, the DS1 was a backward  part at PCBA/33020009, please return it to supplier to checks and do  some improvement for this issue.</t>
  </si>
  <si>
    <t xml:space="preserve"> Prod:P/N:33020154 SN:901331-1510-042N P1 welding reverse.###</t>
  </si>
  <si>
    <t xml:space="preserve"> p/n:33000065 s/n:1629-00EF this AUX board was failed during base test.found the T3 one pin broke.It  made unit did notwork.RTV#</t>
  </si>
  <si>
    <t xml:space="preserve"> &lt;(&gt;&lt;&lt;)&gt;ENG&gt;33020009/1613/06M3/PLPG      the failure was detected during unit test, the DS4 was a backward  part at PCBA/33020009, please return it to supplier to checks and do  some improvement for this issue.</t>
  </si>
  <si>
    <t xml:space="preserve"> (ENG) (P/N:33020062) (D/C:1625) (S/N:05Q8) The logic module no power failed during logic module test,we check find  failed the root cause is 33020062 logic board component D4 wrong part. this is SQ issue. Please RTV.</t>
  </si>
  <si>
    <t>1pc PCBA#33020009 DS6 was installed wrong LED. SN: 901331-1625-053B</t>
  </si>
  <si>
    <t>One unit Ascent failed during base test, it  can’t  working when power on, we  checked found the T2 One pin was break. SN:1629-00EB</t>
  </si>
  <si>
    <t xml:space="preserve"> p/n:33000084 s/n:1628-01qn this board was failed during pcba test.found u1 pin5 weld badly.It made  user CPLD file cannot be loaded.RTV#</t>
  </si>
  <si>
    <t xml:space="preserve"> &lt;(&gt;&lt;&lt;)&gt;eng&gt;33020174-03/1629/04KD/PLPG       the failure was detected during unit test, the U23`s pin23 and  pin24 haveno solder at PCBA/33020174-03, please return it to supplier to check and do some improvement for this issue.</t>
  </si>
  <si>
    <t>please refer purge#700005128, the 2pcs are NG part . the fail reason as below :
D/C:1630, S/N: 01QS  T11~T22 install reverse
D/C:1631 , S/N: 00CO  U108  lift</t>
  </si>
  <si>
    <t xml:space="preserve"> ENG&lt;(&gt;&lt;&lt;)&gt;PLPG 33000084 1331-1631-00CF&gt; This PCBA failed during DC base test,we found the PCBA Welding plate is short At the back near the P15.need RTV.#</t>
  </si>
  <si>
    <t xml:space="preserve"> 2016/08/09 19:35:41 J. Zhuo (LZHUO) Phone +8675526728187EXT7760 ENG:&lt;(&gt;&lt;&lt;)&gt;PLPG 33070037-04A 901331-1620 021S&gt; The unit failed load Module Tab Files test of logic tray test,due to  this coldfire board's P3 pin1&lt;(&gt;&amp;&lt;)&gt;2 had been shorted by</t>
  </si>
  <si>
    <t xml:space="preserve"> prod The part on the S1 loction was excursion.it affect assembly.as red arrow  shown.##</t>
  </si>
  <si>
    <t xml:space="preserve"> 2016/08/08 20:58:01 J. Zhuo (LZHUO) Phone +8675526728187EXT7760 ENG:&lt;(&gt;&lt;&lt;)&gt;PLPG 1301323H 1533 0375&gt;Sheâ##ll have your guts for garter This power board's P10 was found installed reversely when 1st unit test= ,it was SQ issue,need RTV.</t>
  </si>
  <si>
    <t xml:space="preserve"> p/n:33000084 s/n:1631-00c8 this board was failed during base test.the u108 did not weld well.It  made front panel display CMC0 fault.RTV#</t>
  </si>
  <si>
    <t xml:space="preserve"> (ENG) PLPG 33020340-10 B 901331-1631-00BR This PCBA 33020340-10 fails at our logic module test. It is found that U30 several pins are not soldered onto PCB, because U30  component body is lifted. Please return to supplier PLPG.</t>
  </si>
  <si>
    <t xml:space="preserve"> p/n:33000084 s/n:1631-00cc this board was failed during base test.u108 pin6 had solder issue.it  made unit show CMC0 FAULT. RTV#</t>
  </si>
  <si>
    <t xml:space="preserve"> P/N:33000084 S/N:1625-05V5 This board was failed during base test.found some pins of u145 had  solder issue.RTV##</t>
  </si>
  <si>
    <t xml:space="preserve"> 2016/08/04 20:03:42 J. Zhuo (LZHUO) Phone +8675526728187EXT7760 ENG:&lt;(&gt;&lt;&lt;)&gt;PLPG 33000084E 1625 05X0&gt; The unit had no power output when base test,due to this logic board bad= ,under FA. 2016/08/06 23:22:47 J. Zhuo (LZHUO) Phone +86755267281</t>
  </si>
  <si>
    <t xml:space="preserve"> p/n:33000085 s/n:1629-053a this board was failed during PCBA test.there was gap between T7 E and I  core.It made driver formwave abnormal.RTV#</t>
  </si>
  <si>
    <t xml:space="preserve"> p/n:33000084 s/n:1628-01pz this board was failed during pcba test.DS1 was not light after load  bootcode file.found u69 pin1 and pin4 had solder issue.RTV#</t>
  </si>
  <si>
    <t xml:space="preserve"> p/n:33000085 s/n:1625-05xn this board was failed during hass low temperature,vibrate test.front  panel show E0002 initialize fault. the fault code would disappear when  pressed U27 lightly.U27 should not welded well.RTV p/n:33000085 s/n:16</t>
  </si>
  <si>
    <t xml:space="preserve"> 2016/07/26 04:56:50 J. Zhuo (LZHUO) Phone +8675526728187EXT7760 ENG:&lt;(&gt;&lt;&lt;)&gt;PLPG 1301323H 1533 036U&gt; The unit's interlock led were flashing when power on when 1st unit test= ,due to this power board D5 had been installed reversely.Need RTV.</t>
  </si>
  <si>
    <t xml:space="preserve"> p/n:33000084 s/n:1625-05vk this board was failed during unit test.found u12 pin59 and pin59 are  short.Front panel display fault code:user port is active.RTV p/n:33000084 s/n:1625-05vk this board was failed during unit test.found u12 pin58</t>
  </si>
  <si>
    <t xml:space="preserve"> P/N:33000084 S/N:1625-05XD The U94 of the Main logic boardhas some pins cold soldering, it caused  the unit has a error : M/S no response from the master on the test  panel.RTV#</t>
  </si>
  <si>
    <t xml:space="preserve"> p/n:33020270 s/n:1518-02lb there are no SMT adhesive on bottom side of inductor L2. RTV##</t>
  </si>
  <si>
    <t xml:space="preserve"> 2016/07/23 19:39:49 J. Zhuo (LZHUO) Phone +8675526728187EXT7760 ENG:&lt;(&gt;&lt;&lt;)&gt;plexus 1301740G 1622 00B9&gt; The unit couldnot be downloaed firmware when base test,due to this 186  board U19 pin56&lt;(&gt;&amp;&lt;)&gt;57 had been poorly soldered.Need RTV.</t>
  </si>
  <si>
    <t xml:space="preserve"> p/n:33000084 s/n:1625-05v2 this board was failed during base test.Yellow LED PINs of Ethernet  connector J1 short to cover.It made +3.3v short to GND.RTV.#</t>
  </si>
  <si>
    <t xml:space="preserve"> (ENG) PLPG 33020174-03 C 901331-1626-01GG This PCBA 33020174-03 fails at CEX Check test. It is found that  connector BJ2 is short-circuit. The connector BJ2 center pin shorts toGND pin. The short-circuit is intermittent (sometimes is sho</t>
  </si>
  <si>
    <t xml:space="preserve"> p/n:33000085 s/n:1624-008d this board was failed during pcba test.T4 T5 T6 T9 T10 T17 have gap  between I&lt;(&gt;&amp;&lt;)&gt;E-core.It made the driver waveforms were abnormal.RTV#</t>
  </si>
  <si>
    <t xml:space="preserve"> &lt;(&gt;&lt;&lt;)&gt;ENG&gt;1300707-03/1624/03NM/PLPG      the failure detected during DC module test, the J1 is a defective  part/opencircuit inside, it is supplier quality issue, please returnit  to supplier to checks and do some improvement for this i</t>
  </si>
  <si>
    <t xml:space="preserve"> (ENG) PLPG 33020123-04 A 901331-1613-0682 This PCBA fails at RF bias test. The U11 is very hot during test. It is found that U11 backward installed. Please return to supplier PLPG to replace U11. DMR 200471217</t>
  </si>
  <si>
    <t xml:space="preserve"> &lt;(&gt;&lt;&lt;)&gt;ENG&gt;1300707-03/1625/05F3/PLPG      The failure detected during DC module test, the U6`s pin 8 have no  solder at PCBA/1300703-03, please return it to supplier to checks and do  some improvement for this issue.</t>
  </si>
  <si>
    <t xml:space="preserve"> 2016/07/15 22:39:50 J. Zhuo (LZHUO) Phone +8675526728187EXT7760 ENG:&lt;(&gt;&lt;&lt;)&gt;PLPG 1301740G 1623 01KZ&gt; The unit reported 'user interlock fault' when base test,due to this 186  boardBP1 pin29 and pin27 had been shorted by excess solder by  su</t>
  </si>
  <si>
    <t xml:space="preserve"> ENG&lt;(&gt;&lt;&lt;)&gt;PLPG 1300737 1620-00KN&gt; The board failed interlock ,the SW1 is solder poor need RTV##</t>
  </si>
  <si>
    <t xml:space="preserve"> p/n:33020340-13 s/n:901331-1614-025t the logic board was failed during unit test.PIN1 and PIN3 of U51 are  short.It lead DS7 not light when power on.This is pcba internal wiringshort issue.RTV</t>
  </si>
  <si>
    <t xml:space="preserve"> &lt;(&gt;&lt;&lt;)&gt;eng&gt;33020123-04/1625/004U/PLPG      the failure detected during  unit test, the U1`s pin4 have no  solder at PCBA/33020123-04, please return it to supplier to check and do some improvement for this issue.</t>
  </si>
  <si>
    <t xml:space="preserve"> &lt;(&gt;&lt;&lt;)&gt;eng&gt;33020003-01/1622/0044/PLPG        the failure detected during logic module test, the P4`s pin2 and  pin4 have no solder, please replace it to supplier to check and do some  improvement for this issue. &lt;(&gt;&lt;&lt;)&gt;eng&gt;33020003-01/1622</t>
  </si>
  <si>
    <t xml:space="preserve"> prod:The P18 and P19 lug were wrong. as arrow as show. S/N:1613-03VJ##</t>
  </si>
  <si>
    <t xml:space="preserve"> The connector(J1) is slanting,affect assemble. PCBA date code:1620  S/N:02hp##</t>
  </si>
  <si>
    <t xml:space="preserve"> (ENG) 1300951 A 901331-1614-01MG, 2300652-A 1602 This PCBAfails at PCBA function test. It is found the 2300652 PCB trace  short circuit. Please return to supplier.#</t>
  </si>
  <si>
    <t xml:space="preserve"> Prod:  1309327 901331-1621 02k9 Per:DMR#200469881 The U15 pin 2-3 is short out on the board ,need return to supplier for  analysis. Have rework into supplier P/N:1309327 turn to the supplier.</t>
  </si>
  <si>
    <t xml:space="preserve"> &lt;(&gt;&lt;&lt;)&gt;eng&gt;1306400/1619/008S/PLPG       The failure was detected during DC module test, the J10 one side  was upwarp lead to many pins have no solder, please return it to  supplier to checks.</t>
  </si>
  <si>
    <t xml:space="preserve">        (ENG) 1303817  1620 PLPG 027G         When the PDXII unit test display "DC Bus low" fault, we found  the connector J29 of pin C15,C16 lack the metal shrapnel on the  backplane board(1303817).         please RTV to the supplier.</t>
  </si>
  <si>
    <t xml:space="preserve"> 2016/06/14 04:36:14 J. Zhuo (LZHUO) Phone +8675526728187EXT7760 ENG:&lt;(&gt;&lt;&lt;)&gt;PLPG 1301740G 1616 02CP&gt; This board couldnot be downloaded firmware when base test,due to U19  pin56~pin60 had been poorly soldered.It was SQ issue,need RTV.</t>
  </si>
  <si>
    <t xml:space="preserve"> (ENG) 1300951 A 901331-1619-01KA, 2300652-A 1611 This PCBAfails at PCBA function test. It is found the 2300652 PCB trace  short circuit. Please return to supplier.#</t>
  </si>
  <si>
    <t xml:space="preserve">        (ENG) 33020041   1616  PLPG  03DN        when open the AC on  The display board not lit, we found U23  using the wrong part on the display board(33020041), pls RTV to thesupplier.</t>
  </si>
  <si>
    <t xml:space="preserve"> p/n:1300707-03    s/n:01Z9    d/c:1616    supplier:PLPG eng:the unit failed at the DC module funtion test, the L5 inductor PCB  inner layer got short circuit.   Yanta technician repair the short posistion and return to PMNT line to  build</t>
  </si>
  <si>
    <t xml:space="preserve"> p/n:1300605    s/n:01UF    d/c:1620    supplier:PLPG eng:the unit failed at the unit test, the +5V and -15V which on driver  exciter board short together because some unknown chip under the J8 make  the J8's pin13 and Pin15 short together.</t>
  </si>
  <si>
    <t xml:space="preserve"> ENG&lt;(&gt;&lt;&lt;)&gt;PN33020305-04 SN11331-1616-00N7&gt; This PCBA failed logic tray test,we found U1 PIN8 was cold soldered,need  RTV.#</t>
  </si>
  <si>
    <t xml:space="preserve"> (ENG) PLPG 1300707-03 A 901331-1616-020L, 2300466 PCB datecode:1316 This PCBA 1300707-03 fails at DC inverter test.  I try to measure the  inductance of L4 by RLC meter. The inductance of L4 is only 0.8 uH. On  PCB top side of L4 location</t>
  </si>
  <si>
    <t xml:space="preserve"> (ENG) PLPG 1300707-03 A 901331-1617-049I, 2300466 PCB datecode:1416 This PCBA 1300707-03 fails at DC inverter test.  I try to measure the  inductance of L5 by RLC meter. The inductance of L5 is only 1.9 uH. On  PCB backside of L5 location</t>
  </si>
  <si>
    <t xml:space="preserve"> (ENG) PLPG 1300707-03 A 901331-1616-01Z9, 2300466 PCB datecode:1416 This PCBA 1300707-03 fails at DC inverter test.  The inductance of L5 is  only 1.9 uH. On PCB backside of L5 location, we can see 2300466 PCB  trace short-circuit. Please</t>
  </si>
  <si>
    <t xml:space="preserve"> ENG&lt;(&gt;&lt;&lt;)&gt;PN33020064 SN1331-1617-04GM&gt; This power board burnt module test,the root cause is  C20&lt;(&gt;&amp;&lt;)&gt;C21  Install reverse,need RTV.#</t>
  </si>
  <si>
    <t xml:space="preserve"> (ENG) 1300951 A 901331-1619-01OZ, 2300652-A 1611 This PCBAfails at PCBA function test. It is found the 2300652 PCB trace  short circuit. Please return to supplier.#</t>
  </si>
  <si>
    <t xml:space="preserve"> (ENG) PLPG 33020266-01 B 901331-1607-060B This PCBA fails at unit test, the VFP display RFL power value is 6000 W. I measure the voltage on U5_pin1, U5_pin2, U5_pin20, U5_pin61, the  voltages are 0 V.  The normal voltage should be 1.5 V. V</t>
  </si>
  <si>
    <t xml:space="preserve"> PN:33070019-03 1614 02CV PLPG ENG:The PCBA failed at module test.  Y4'pin1 have cold solder issue on  33070019-03. need to RTV.#</t>
  </si>
  <si>
    <t xml:space="preserve"> (ENG) PLPG 1306400 K 901331-1617-00KH This PCBA fails at DC voltages measurement test step during DC module  test. It is found the D26 pin2 is not soldered onto PCB because the D26  body is lifted. Please return to supplier.</t>
  </si>
  <si>
    <t xml:space="preserve"> (ENG) PLPG 1300707-03 A 901331-1615-00LT During test, thiscapacitor C95 top side is burst and some liquid  outflow. Troubleshooting found capacitor C95 backward installed. Please return to supplier.</t>
  </si>
  <si>
    <t xml:space="preserve"> (ENG) PLPG 1301206 C 901331-1612-04CG,  TTM 2300727-B 0616This PCBA fails at PCBA function test PA gate impedance test step. On this PCBA, the inductance of T7 pin1-pin2 is only0.38 uH, is too  low. But a good PCBA inductance is 10 uH.</t>
  </si>
  <si>
    <t xml:space="preserve"> p/n:1306778    s/n:02GL    d/c:1551    supplier:PLPG eng:the unit failed at the RF on test during module function test,the  fuse F5 which on power board have burnt because the D10 and D11 which on  this board short together by supplier ass</t>
  </si>
  <si>
    <t xml:space="preserve"> &lt;(&gt;&lt;&lt;)&gt;ENG&gt;33020174-03/1615/01AO/PLPG         The failure was detected during unit test , the K2`s PIN7  fillet-lifting lead to it no solder, please return it to supplier to  checks.</t>
  </si>
  <si>
    <t xml:space="preserve"> 2016/05/12 00:12:34 J. Zhuo (LZHUO) Phone +8675526728187EXT7760 ENG:&lt;(&gt;&lt;&lt;)&gt;PLPG 33000084E 901331-1614 026N&gt; The unit couldnot be downloaded firmware when base test,due to D6 on  this logic board had been installed reversely.It was SQ issue</t>
  </si>
  <si>
    <t xml:space="preserve"> p/n:33020174-09 s/n:1613-04d6 this board was failed duringfinal thermistor test.Found the c191 and  it's pad was burnt.scrap p/n:33020174-09 s/n:1613-04d6 this board was failed during final thermistor test.Found the c191 was  burnt.RTV</t>
  </si>
  <si>
    <t xml:space="preserve"> p/n:33000085 s/n:1604-05b6 this board was failed during PCBA test.Q3 solder issue made the gate  driver is abnormal.RTV##</t>
  </si>
  <si>
    <t xml:space="preserve"> (ENG) PLPG 33020174-03 C 901331-1613-04J6 This PCBA fails at LED lights check test. It is found that socket P22  pin1 is too short. The cause is likely that the a long section ofpin1  went through onto PCBA backside, and the pin1 was cut</t>
  </si>
  <si>
    <t xml:space="preserve"> Prod 1310038-00 901331-1603 00A1 Per DMR#200467913 RestoreU17 Can't download the program.Return to vendor, download an U19  program and All the tests. Have rework into supplier P/N:1310038-00 turn to the supplier.</t>
  </si>
  <si>
    <t xml:space="preserve"> &lt;(&gt;&lt;&lt;)&gt;eng&gt;1300951/1614/01NT  1614/01R7  1614/01VQ   1612/04O4/PLPG     the failure was detected during PA tuning test, the L1 was short  circuit at PCBA/1300951, please return it to supplier to checks.</t>
  </si>
  <si>
    <t xml:space="preserve"> ENG,PN#:33070037-4 901331-1616-00GK DC:1616 Vendor:PLPG This cold fire board was failed during the Logic Tray test, when the  Test station power on, the test station send the +24V voltage to the   PCBA boards,but this cold fire board not w</t>
  </si>
  <si>
    <t xml:space="preserve"> &lt;(&gt;&lt;&lt;)&gt;eng&gt;1300707-03/1615/00P9/PLPG      the failure was detected at hi-pot test, the PCB/1300707-03 absciss  layer, the leakage current hit high limit,it can not be used anymore,  please return it to supplier to checks.</t>
  </si>
  <si>
    <t xml:space="preserve"> (ENG) PLPG 33020266-01 B 901331-1607-060K This PCBA 33020266-01 fails at unit test, our product output power error  istoo high. It is found that there are too many solder balls between R30 two pins  (pin5 and pin6). Please return to suppl</t>
  </si>
  <si>
    <t xml:space="preserve"> AY33070040-01,B,901331-1609-01G4 This PCBA fails at unit test, the VR3 output voltage is only 0.82V. But  the normal voltage should be 1.8V. I can see there is a gap between VR3 pin2.  No enough soldering tin fill  into the gap. The solder</t>
  </si>
  <si>
    <t xml:space="preserve"> ENG&lt;(&gt;&lt;&lt;)&gt;PLPG 33020342-01 1549-02R9&gt; The board failed unit test, there is no -15V voltage ,U32 pin4 to pin5  is short.##</t>
  </si>
  <si>
    <t xml:space="preserve"> (ENG) PLPG 1306400 K 901331-1613-039B, PCB date code: Yantat 1116 This PCBA fails module test, the T2 location PCB trace is burnt. The root cause is T2 location PCB trace short circuit. T2 (pin7 to pin 8) inductance is too low.   T2 (pin7</t>
  </si>
  <si>
    <t xml:space="preserve"> &lt;(&gt;&lt;&lt;)&gt;ENG&gt;1300951/1612/05CV/PLPG    1612/05CU/PLPG      the failure was detected during PA tuning test, the L1 was short  circuit at PCBA/1300951. please return the two boards to supplier to  checks.</t>
  </si>
  <si>
    <t xml:space="preserve"> (eng)33070040-01/1609-01F8/PLPG   it failed at ethercat test, DS7 does not light and can't contro the  unit via ethercat port.   root cause was the SQ issue, PIN31 of U17 cold solder issue to cause  1.8V can't input U17.</t>
  </si>
  <si>
    <t xml:space="preserve"> &lt;(&gt;&lt;&lt;)&gt;eng&gt;1306400/1610/038T/PLPG      the failure was detected during DC module test, the U44`s pin5 and  pin8 no solder at PCBA/1306400, Please return it to supplier to checks.#</t>
  </si>
  <si>
    <t xml:space="preserve"> (ENG) (P/N:1310070-01) (D/C:1609) (S/N:05JL) The unit thrice harmonic fail during ADJHARMS 300 -40 -40 unit test,we  check find 1310071-01 RF interconnect board component BC10 used the  wrong material,the 180PF employ 390PF.the root cause</t>
  </si>
  <si>
    <t xml:space="preserve"> p/n:33000068 s/n:1549-031e this board was failed during pcba test.Found T4 T5 T6 had gap between I  and E core.It madedrive waveforms abnormal.RTV#</t>
  </si>
  <si>
    <t xml:space="preserve"> &lt;(&gt;&lt;&lt;)&gt;ENG&gt;1301206/1609/04BT/PLPG    the failure was detected during PA tuning test, the part/2300727 was  missing at PCBA/1301206, please return it to supplier to checks.#</t>
  </si>
  <si>
    <t xml:space="preserve"> &lt;(&gt;&lt;&lt;)&gt;ENG&gt;1300951/1612/054K/PLPG     the failure was detected during PA tuning test, the L1 was short  circuit at PCBA/1300951, please return it to supplier to checks.#</t>
  </si>
  <si>
    <t xml:space="preserve"> ENG&lt;(&gt;&lt;&lt;)&gt;PLPG33020340-13 SN1331-1608-031D&gt; This PCBA failed during logic tray user card digital input check step  test,we check found the Q5 pin6 was cold soldered on the logic board.  please RTV</t>
  </si>
  <si>
    <t xml:space="preserve"> &lt;(&gt;&lt;&lt;)&gt;ENG&gt;33020174-03/1612/0340/PLPG         the failure was detected during hass test, the C191 burn out at  PCBA/33020174-03(the 15v short circuit to GND),please return it tosupplier to troubleshooting.</t>
  </si>
  <si>
    <t xml:space="preserve"> (eng)33020174-03/1612-0341/PLPG   SQ issue, C191 damaged in supplier site to cause it carck. so that it  burnt during AESZ test.   return to supplier to investigate the root cause, replace C191/C192 =  92430014 X2pcs.</t>
  </si>
  <si>
    <t xml:space="preserve"> &lt;(&gt;&lt;&lt;)&gt;eng&gt;33020174-03/1612/036R/PLPG     the failure was detected during unit test, the C191 burn out at  PCBA/33020174-03(the 15v short circuit to GND),please return it to  supplier to troubleshooting.</t>
  </si>
  <si>
    <t xml:space="preserve"> (eng)33020174-03/1612-0359/PLPG   supplier quality issue, C191 damaged in supplier site by ICT test  fixture and burntin AESZ test.   this board has been repalced C191/192 and passed all test, take a new  board to finish DMR process.   so</t>
  </si>
  <si>
    <t xml:space="preserve"> (ENG)33020174-03/1612-036I/PLPG  SQ issue, 92430014 damaged in supplier to make it crack, that's cause  it burnt in AESZ test and make 15V short with GND.   return to supplier toinvestigate the root cause and replace  C191/C192/C137 = 924</t>
  </si>
  <si>
    <t xml:space="preserve"> (eng)33020174-03/1612-033p/PLPG   supplier quality issue, C191 damaged in supplier site by ICT test  fixture and burntin AESZ test.   this board has been repalced C191/192 and passed all test, take a new  board to finish DMR process.   so</t>
  </si>
  <si>
    <t xml:space="preserve"> &lt;(&gt;&lt;&lt;)&gt;eng&gt;33020007-01/1607/05B4/PLPG    The part failed during UNIT test, find the U15 was missing at  PCBA/33020007-01, please return it to supplier to checks.#</t>
  </si>
  <si>
    <t xml:space="preserve"> &lt;(&gt;&lt;&lt;)&gt;eng&gt;33020013-05/1609/00BA/PLPG      the failure detected during logic module test, the U10 no solder at  PCBA/33020013-05, it is SQ issue, please return it to supplier tochecks.</t>
  </si>
  <si>
    <t xml:space="preserve"> (ENG)33020174-03/1612-034O/PLPG   SQ issue, C191 damaged in supplier site and cause it burnt in AESZ  test. this pieceof board can't be used anymore, solder pad in C191  damagedbadly.</t>
  </si>
  <si>
    <t xml:space="preserve"> PROD: The P19 location material was improper installation , can't assembly  please back to supplier rework. P/N:1300959-01    Rev:H     D/C:1608   S/N:047E#</t>
  </si>
  <si>
    <t xml:space="preserve">        (ENG) 1303798  1610  PLPG  03EJ        When open the AC on the power supply no response, we find the  BRT1 using the wrong part 67L065(3321085) on Aux power board(1303798),  the correct part 67F065(3321058).        Pls RTV to the su</t>
  </si>
  <si>
    <t xml:space="preserve">       (ENG) 1303798   1610  PLPG  03E5       When open theAC on the power supply no response, we find the BRT1  usingthe wrong part 67L065(3321085) , the correct part 67F065(3321058).       please RTV to the supplier.</t>
  </si>
  <si>
    <t xml:space="preserve"> 1611-02z9 ENG&lt;(&gt;&lt;&lt;)&gt;PLPG 33020065-03 1611-02Z9&gt; The VR4 burn out during module test, , check found output +1.2V to GND have 6.4 ohm(normal impedance 0.8Kohm). Need send to supplier analysis.</t>
  </si>
  <si>
    <t xml:space="preserve"> AY33070040-01,B,901331-1609-01EP This PCBA 33070040-01 fails at test, the VR2 is very hot during test. It is found that VR2 installed by wrong orientation. Inspect this PCBA, we can see two components VR2 and U22 are hand  solder. But we h</t>
  </si>
  <si>
    <t xml:space="preserve"> (ENG) PLPG 1306400 K 901331-1610-00LV This PCBA fails at DC inverter test.  It is found that socket J2 pin7  and pin8 are not soldered onto PCB, because J2 is lifted. Please return to supplier PLPG.</t>
  </si>
  <si>
    <t>SN: 1550-020V failed Litmus module test due to F3 poor solder (misalignment).</t>
  </si>
  <si>
    <t xml:space="preserve"> PROD Goldfinger is out spec of the PCBA.As red arrow shown. sn:1609-05gh##</t>
  </si>
  <si>
    <t>03/27/2016 23:07:50 China Insource Line CHNINS (CHNINS)prod
33020288-01 901331-1549
per DMR200466658
The J8 is broken on the 33120015-01 board ,please recover to 33020288-01 and send to supplier rework.
Have rework into supplier P/N: 33020288-01, please return to the supplier.</t>
  </si>
  <si>
    <t xml:space="preserve"> (ENG) PLPG 1306400 K 901331-1608-04PX This PCBA fails at DC inverter test. It is found that socket J1 four  pins are solder defect, because J1 is lifted. Please return to supplier.</t>
  </si>
  <si>
    <t xml:space="preserve"> (ENG) PLPG 1300951 A 901331-1608-010G   2300652-A 1549 This PCBA fails PCBA function test. It is found that 2300652 PCB trace  short-circuit. Please return to supplier.#</t>
  </si>
  <si>
    <t xml:space="preserve"> (ENG) PLPG 1306400 K 901331-1605-04P4 This PCBA fails at our DC module test. It is found that U40 pin9 solder  defect,because the pin is lifted. Please return to supplier.#</t>
  </si>
  <si>
    <t xml:space="preserve"> ENG&lt;(&gt;&lt;&lt;)&gt;PLPG 1305770-01 SN1331-1610-000N&gt; This PCBA failed during  Z-Scan PCBA 40KHz cal  test ,we check it found  the U23 Pin8 was not Soldered on the board,need RTV rework this  issue.</t>
  </si>
  <si>
    <t xml:space="preserve"> &lt;(&gt;&lt;&lt;)&gt;ENG&gt;PLPG 1306413 901331-1610-05GH The board failed at pcba test,U5 PIN1 AND PIN2 even tin.Need to return  to the supplier.#</t>
  </si>
  <si>
    <t xml:space="preserve"> (ENG) PLPG 1301565 B 901331-1606-03TN  2300747-A 1547 ThisPCBA fails PCBA function test. It is found that 2300747 PCBtrace  short-circuit. Please return to supplier.#</t>
  </si>
  <si>
    <t xml:space="preserve"> (ENG) PLPG 1300952 A 9013331-1605-03VH   2300653-A 1546 This PCBA fails PCBA function test. It is found that 2300653 PCB trace  short-circuit. Please return to supplier.#</t>
  </si>
  <si>
    <t xml:space="preserve"> p/n:33000084 s/n:1606-02dj this board was failed during unit test.found the U88 did not weld  well.It made front paneldisplay fault code:E6005 after unit default.RTV#</t>
  </si>
  <si>
    <t xml:space="preserve"> (ENG) (P/N:1300870) (D/C:1608) (S/N:01S7) The unit can't export power output when during unit test, the U16 which  on the measure board is bad,the U15 must be at least higher 2mvthan U16= ,now the pin9 of U15 export -2.0mV and U16 export</t>
  </si>
  <si>
    <t xml:space="preserve"> (ENG) (P/N:1300870) (D/C:1608) (S/N:01RH) The unit can't export power output when during unit test, the U16 which  on the measure board is bad,the U15 must be at least higher 2mvthan U16= ,now the pin9 of U16 export 5.1mV voltage,this fai</t>
  </si>
  <si>
    <t xml:space="preserve"> (ENG) PLPG 1300952 A 9013331-1605-0408   2300653-A 1546 This PCBA fails PCBA function test. It is found that 2300653 PCB trace  short-circuit. Please return to supplier.#</t>
  </si>
  <si>
    <t xml:space="preserve"> p/n:33070037-04 s/n:1604-04cc this board was failed duringlogic tray test.The U6 was not downloaded  FPGA BOOTCODE file(7031032G00). It made the DS4 was not light and DS6  was not flashing when power on.Please send this board to supplier</t>
  </si>
  <si>
    <t xml:space="preserve"> (ENG) PLPG 1300951 A 9013331-1606-01QD   2300652-A 1538 This PCBA fails PCBA function test. It is found that 2300652 PCB trace  short-circuit. Please return to supplier.#</t>
  </si>
  <si>
    <t xml:space="preserve"> (ENG) PLPG 1309344 A 901331-1551-02XR This PCBA fails at module test. It is found the C10 solder defect. Please returnto supplier.#</t>
  </si>
  <si>
    <t xml:space="preserve"> p/n:33020340-13 this board was failed during logic tray test.DS3 overtemp LED should  display orange light,but it display green light.DS3 is wrong part.RTV#</t>
  </si>
  <si>
    <t xml:space="preserve"> (ENG) PLPG 1306400 K 901331-1606-038R This PCBA 1306400 fails at DC module test. It is found D26 pin2 solder  defect. Please return to supplier.#</t>
  </si>
  <si>
    <t xml:space="preserve">03/11/2016 00:51:48 Mu Qin Wu (MWU)
&lt;ENG&gt;PLPG 1310050 901331-1606-010A
The board failed at pcba test.U19 PIN1 open. The  incoming material problem .Need to return to the supplier.
</t>
  </si>
  <si>
    <t xml:space="preserve">        (ENG)  1300629  1607  PLPG  017N        The ovationmodule no -15V output during module test, we  measurement -15v to GND short circuit, we  remove VHF switch board(1= 300629) to find solder bridge jumper in the resistor R30 at both</t>
  </si>
  <si>
    <t xml:space="preserve"> &lt;(&gt;&lt;&lt;)&gt;ENG&gt;33020065-02 PLPG 901331-1606-01IH Can't download load firmware program. We check it found the surface is very dirty ,liquid trace and Hole is  corroded,need RTV this board.The analysis process,u11 Is removed.</t>
  </si>
  <si>
    <t xml:space="preserve"> PLPG 1303343 1551-011B per DMR200465178 The board failed PCBA Tset, R29/R28/K3 is burn out on the 1303343 board. REWORK: R28(1151039)*1  R29(1151039)*1  K3(3301080)*1 Confirm by PE,need return to vender to rework</t>
  </si>
  <si>
    <t xml:space="preserve"> &lt;(&gt;&lt;&lt;)&gt;eng&gt;33020121-01/1604/00U9/PLPG     The failure detected during UNIT test, the foreign material blocking  the J1`s pin25, please return the PCBA/33020121-01 to supplier tochecks.</t>
  </si>
  <si>
    <t xml:space="preserve"> (ENG) PLPG 33020123-04 A 901311-1605-014I Our PMNT productfails at unit test, because this PCBA 33020123-04. It is found that solder bridge between J3 pin 21 and pin 23. Please return to supplier PLPG.</t>
  </si>
  <si>
    <t xml:space="preserve"> ENG&lt;(&gt;&lt;&lt;)&gt;PLPG1306413 SN1331-1606-03E0&gt; This PCBA failed during input sensor cal test, we check found the U1  pin1 wascolder soldered,need RTV this PCBA.#</t>
  </si>
  <si>
    <t xml:space="preserve"> &lt;(&gt;&lt;&lt;)&gt;ENG&gt;PLPG 1310050 901331-1606-0111 The board failed at pcba test.U19 PIN1 opne.The incoming material  problem.Need to return to the supplier.#</t>
  </si>
  <si>
    <t xml:space="preserve"> &lt;(&gt;&lt;&lt;)&gt;eng&gt;33070040-01,B,901331-1606-01BX/PLPG   The L3 cold solder joint at the PCBA/33070040-01, it fall out duringHASS/vibration test, and lead to the U11 burn out inside, the 24v= &lt;(&gt;&amp;&lt;)&gt;3.3v&lt;(&gt;&amp;&lt;)&gt;1.2v&lt;(&gt;&amp;&lt;)&gt;1.8v&lt;(&gt;&amp;&lt;)&gt;2.5v short ci</t>
  </si>
  <si>
    <t xml:space="preserve"> (ENG) PLPG 1306400 K 901331-1604-05D6 During DC module test, the PCB T5 location is very hot. The root cause  is PCB inner trace short circuit. This PCBA has already done PCB cross-section analysis by Yantat and  confirmed PCB inner trace</t>
  </si>
  <si>
    <t xml:space="preserve"> (ENG) PLPG 1306400 K 901331-1606-03AQ During DC module test, the PCB T4 location is very hot and burnt. The  root cause is PCB inner trace short circuit. This PCBA has already done PCB cross-section analysis by Yantat and  confirmed PCB in</t>
  </si>
  <si>
    <t xml:space="preserve"> &lt;(&gt;&lt;&lt;)&gt;ENG&gt;1303343 901331-1604-049Z R28,R29 BURNT Are further analyzed. The board failed at BUIN test,The analysis found K1 X1 and x2 open.Lead  R28 and R29 BURNT PCB.scrap!#</t>
  </si>
  <si>
    <t xml:space="preserve"> &lt;(&gt;&lt;&lt;)&gt;ENG&gt;PLPG 1303343 901331-1545-01UX R28 and R29 BURNT.Are further analyzed. The board failed at BUIN test,The analysis found K1 X1 and x2 open.Lead  R28 and R29 BURNT PCB.scrap!</t>
  </si>
  <si>
    <t xml:space="preserve"> ENG; 1303735D/901331-1553/01SN/PLPG the unit failed at theModule testing and the fault led is lit when  power up. caused by the U15 with pn:9631003 was missing on 1303735 board,</t>
  </si>
  <si>
    <t xml:space="preserve"> (ENG) PLPG 1301565 B 901331-1545-0301  2300747-A 1527 ThisPCBA fails PCBA function test. It is found that 2300747 PCBtrace  short-circuit. Please return to supplier.#</t>
  </si>
  <si>
    <t xml:space="preserve"> prod:The p29 install orientation was wrong. s/n:1604-0190###</t>
  </si>
  <si>
    <t xml:space="preserve"> PROD PLPG 33020065-04 1538-01SA The board failed at unit test(motor3/p10)can not rotate. U10'pin1 open  to GND#U10'pin9 open with (U8'18,U9'9,U14'17,U15'53). this is SQ  issue.need to RTV supplier to analyse and improve.</t>
  </si>
  <si>
    <t xml:space="preserve"> prod PLPG 33020065-03 1547-045K The board failed at unit test(motor3/p10)can not rotate. U14'5 and u16'2  was open. this is SQ issue.need to RTV supplier to analyse and improve.#</t>
  </si>
  <si>
    <t xml:space="preserve"> ENG&lt;(&gt;&lt;&lt;)&gt;PLPG33070037-04 SN04CN DC1604&gt; this board was failed during logic tray test.The U6 was not downloaded  FPGA BOOTCODE file(7031032G00). It made the DS4 was not light andDS6  was not flashing when power on.Please send this board t</t>
  </si>
  <si>
    <t xml:space="preserve"> &lt;(&gt;&lt;&lt;)&gt;PN:33020065-04 PLPG 1551 045R&gt; Eng:The board failedat unit test(motor3/p10)can not rotate.U10'pin1 is  open with GND, this is SQ issue.need to RTV supplier to analyse and improve.</t>
  </si>
  <si>
    <t xml:space="preserve"> (ENG) PLPG 3302123-04 A 901331-1605-012G This PCBA 3302123-04  fails at RF bias test.  It is found that Q2 pin3  is deformed. Please return to PLPG.#</t>
  </si>
  <si>
    <t xml:space="preserve"> Prod.   the PCB P2 and p3 looks different.need to supplierrework.##</t>
  </si>
  <si>
    <t xml:space="preserve"> (ENG) PLPG 33070040-01 B 901331-1605-0191 This PCBA 33070040-01 fail at our logic module test.  It is found that  U1 installed by wrong orientation. Because U1 installed by wrongorientation, during our test, the +3.3V  and +1.2V voltages</t>
  </si>
  <si>
    <t xml:space="preserve"> prod.   The PCB screw hole Too big need to replace 2155219-03*1ea##</t>
  </si>
  <si>
    <t xml:space="preserve"> p/n:33070037-04 s/n:1604-04c7 this board was failed duringlogic tray test.The U6 was not downloaded  FPGA BOOTCODE file(7031032G00). It made the DS4 was not light and DS6  was not flashing when power on.Please send this board to supplier</t>
  </si>
  <si>
    <t xml:space="preserve"> &lt;(&gt;&lt;&lt;)&gt;PN:33020065-04 PLPG 1551 0460&gt; Eng:The board failedat unit test(motor3/p10)can not rotate.U10'pin1 is  open with GND , and U10'pin9 is open with (U8'18,U9'9,U14'17,U15'53). this is SQ issue.need to RTV supplier to analyse and impro</t>
  </si>
  <si>
    <t xml:space="preserve"> prod 33020288-01  1544-033B per DMR200465649 The board failed Interlock Test, we check found P21 7pin to GND short  circuit. Need return to vender to rework#</t>
  </si>
  <si>
    <t xml:space="preserve"> &lt;(&gt;&lt;&lt;)&gt;PN:33020065-04 PLPG 1551 0466&gt; Eng:The board failedat unit test(motor3/p10)can not rotate.U10'pin1 is  open with GND,this is SQ issue.need to RTV supplier to analyse andimprove.</t>
  </si>
  <si>
    <t xml:space="preserve"> &lt;(&gt;&lt;&lt;)&gt;PN:33020065-04 PLPG 1551 0469&gt; Eng:The board failedat unit test(motor3/p10)can not rotate.U10'pin1 is  open with GND,this is a SQ issue.need to RTV supplier to analyse and  improve.</t>
  </si>
  <si>
    <t xml:space="preserve"> W/H BJ3  contamination D/C:1546,S/N:02CR###</t>
  </si>
  <si>
    <t xml:space="preserve"> Total QTY:22pcs,FInal result:Accept 21pcs, (S/N:0551 054S 054Q 055F 055N  055D 054Z 0556 0558 054V 055B 054U 0554 055A055G 055E 055T 0555 0550  055U 055C ) , Reject 1pcs, rejectreason:C3 pad was peel off. S/N:055S</t>
  </si>
  <si>
    <t xml:space="preserve"> &lt;(&gt;&lt;&lt;)&gt;PN:33020065-04 PLPG 1551 0461) Eng:The board failedat unit test(motor3/p10)can not rotate.U10'pin1 iso  pen with GND,this is a SQ issue.need to RTV supplier to analyse andimpro  ve.</t>
  </si>
  <si>
    <t xml:space="preserve"> &lt;(&gt;&lt;&lt;)&gt;PN:33020065-04 PLPG 1551 045Q&gt; Eng:The board failedat unit test(motor3/p10)can not rotate.U10'pin1 is  open with GND,and U10'pin9 open with (U8'18,U9'9,U14'17,U15'53). these  are SQ issue.need to RTV supplier to analyse and improve</t>
  </si>
  <si>
    <t xml:space="preserve"> ENG&lt;(&gt;&lt;&lt;)&gt;PLPG33070037-04 SN04BU D/C1604&gt; this board was failed during logic tray test.The U6 was not downloaded  FPGABOOTCODE file(7031032G00). It made the DS4 was not light and DS6  was not flashing when power on.Please send this board</t>
  </si>
  <si>
    <t xml:space="preserve"> CH01 IQC,Total Qty:39pcs 35pcs Pass,4pcs reject. reject reason:2pcs Solder ball on the U30(SN:05L6;05H2);1pcs solder ball  near U9(SN:05KD);1pcs L33 was damaged(SN:05JF).#</t>
  </si>
  <si>
    <t xml:space="preserve"> &lt;(&gt;&lt;&lt;)&gt;PN:33020065-04 PLPG 1551 0467&gt; Eng:The board failedat unit test(motor3/p10)can not rotate. U10'pin9 is  open with (U8'18,U9'9,U14'17,U15'53). this is SQ issue.need to RTV supplier to analyse and improve.</t>
  </si>
  <si>
    <t xml:space="preserve"> &lt;(&gt;&lt;&lt;)&gt;ENG&gt;1306400/1602/01V2/PLPG     the U31`s pin8 fillet-lifting lead to it no solder, please return it  to supplier to checks.#</t>
  </si>
  <si>
    <t xml:space="preserve"> &lt;(&gt;&lt;&lt;)&gt;ENG&gt;1306400/1602/01Q5/PLPG      the part failed during DC module test, the P4`s pin8 open  circuit/mutilated atPCBA/1306400, please return it to supplier to ch= ecks.#</t>
  </si>
  <si>
    <t xml:space="preserve"> (ENG) PLPG 1300952 A 901331-1547-03VN  2300653-A 1538 ThisPCBA fails at PCBA test.  It is found that 2300653 PCB trace  short-circuit. Please return to supplier.#</t>
  </si>
  <si>
    <t xml:space="preserve"> (ENG) PLPG 1300951 A 901331-1549-01R4  2300652-A 1528 ThisPCBA fails at PCBA test.  It is found that 2300652 PCB trace  short-circuit. Please return to supplier.#</t>
  </si>
  <si>
    <t xml:space="preserve">        (ENG) 1306168  1543  PLPG  016L        The unit failed at RF on during unit test, when the power output  FET was burn out, we found that Drive transformer T1 wire W13 and W14  installed backward on PCBA(1306168), The component F3,D7</t>
  </si>
  <si>
    <t xml:space="preserve"> p/n:1304172   s/n:1543-01Z1 Excess solder on the connectorat P3 location, affect the assy,can't use,need RTV. please see the red arrow location.#</t>
  </si>
  <si>
    <t xml:space="preserve"> ENG:&lt;(&gt;&lt;&lt;)&gt; PN:33020065-02 1547 03T2&gt; The motor PCBA/33020065-02 was failed at module test , U16_pin2 were  open with U14_pin5 and U15_pin50. Pls see the attach file (another same  case). This is SQ issue.</t>
  </si>
  <si>
    <t xml:space="preserve"> ENG:&lt;(&gt;&lt;&lt;)&gt; PN:33020065-02 1547 03T8&gt; The motor PCBA/33020065-02 was failed at module test , U16_pin2 were  open with U14_pin5 and U15_pin50. Pls see the attach file (another same  case). This is SQ issue.</t>
  </si>
  <si>
    <t xml:space="preserve"> prod,      the PCBA of J6 was scalded , was found during unpacking . J6 P/N :14040001 x1pcs .##</t>
  </si>
  <si>
    <t xml:space="preserve"> ENG:&lt;(&gt;&lt;&lt;)&gt; PN:33020065-02 1547 03TG&gt; The motor PCBA/33020065-02 was failed at module test , U16_pin2 were  open with U14_pin5 and U15_pin50, And unknown colloid material is under  the bottom of U16. pls see attach file. This is SQ issue.</t>
  </si>
  <si>
    <t xml:space="preserve"> &lt;(&gt;&lt;&lt;)&gt;ENG&gt;PLPG 1310050 901331-1601-02PB The board failed at pcba test,Incoming material issue! U19 opposite  direction!#</t>
  </si>
  <si>
    <t xml:space="preserve"> Prod,   The PCBA J3 material is wrong. S/N &lt;(&gt;&amp;&lt;)&gt; Date code 901331-1544##</t>
  </si>
  <si>
    <t xml:space="preserve"> (ENG) (P/N:1310001) (D/C:1551) (S/N:01IS) The unit interlock loop fail during unit test.I check find the root  cause is the pin23 of J3 to D20 cathode open circuit on the 1310001 analog board.230-PCB raw card issue. please RTV</t>
  </si>
  <si>
    <t xml:space="preserve"> p/n:1306612    s/n:AE-254    d/c:1013    supplier:Plexus eng:the unit display low one phase fault when power on after download  firmware. the root cause is the pin20 of U23 whichon the 1306612 analog  board missing soldering.  RWI it.</t>
  </si>
  <si>
    <t xml:space="preserve">        (ENG) 1316112  1538  PLPG  00D6        The unit failed at loadmatch  during unit test , we found that  TAP6 NETproperties from U61-11 to P13-10 open circuit on logic board.       pls RTV to the suppler.</t>
  </si>
  <si>
    <t xml:space="preserve"> (ENG) PLPG 33020266-01 B 901331-1546-027J This PCBA fails at our PMNT product unit test.  It is found that BJ1  connector center pin is open-circuit.  If we use multimeter to measure  BJ1 connector center hole and center pin, we can see it</t>
  </si>
  <si>
    <t xml:space="preserve"> prod.   the PCBA P7 is wrong.there should be 4pin in the location actual is  3pin.where marked with red arrow.##</t>
  </si>
  <si>
    <t xml:space="preserve"> ENG&lt;(&gt;&lt;&lt;)&gt;PLPG33020305-04 1331-154503PT&gt; This PCBA failed during logic tray RFA check test,we check it found the  connector pins were damaged with Copper sheet and the suppliers have  rework soldering some pins Copper sheet. need scrap.</t>
  </si>
  <si>
    <t xml:space="preserve"> p/n:33000084 s/n:1546-0454 This board was failed during PCBA coldfire boot code test.Coldfire  program can not be downloaded.But when we press the U55 with our finger= ,the coldfire program will download well.Maybe the pins of FPGA U55 hav</t>
  </si>
  <si>
    <t xml:space="preserve"> (ENG) PLPG 33020003-01 C 901331-1546-02CD This PCBA fails at DC eeprom tab file test.  It is found that socket P14  many pins are not soldered onto PCB, because socket P14 is lifted. Please return to PLPG.</t>
  </si>
  <si>
    <t xml:space="preserve"> ENG:&lt;(&gt;&lt;&lt;)&gt;PLPG 33020064 1538 03NB&gt; This PCBA failed at module test#cannot read out motor FPGA information.  The pin J1-B10 was open with its bonding pad on the PCBA 33020064.  When  I touch the pin with DMM  several times  to measure the</t>
  </si>
  <si>
    <t xml:space="preserve"> (ENG) PLPG 33020174-03 C 901331-1545-011M This PCBA 33020174-03 fails during our ADC setpoint test. It is found  solder bridge between two via holes. The via hole is near to P8  location. Please return to PLPG.</t>
  </si>
  <si>
    <t xml:space="preserve"> &lt;(&gt;&lt;&lt;)&gt;eng&gt;33020174-03/1545/0115/PLPG      the part failedduring unit test, the interlock open circuit, find  the copper hole solder bridge on PCBA/33020174-03, please return itto  supplier to checks.</t>
  </si>
  <si>
    <t xml:space="preserve"> (ENG) PLPG 1306400 K 901331-1546-0421 This PCBA 1306400 fails at DC module test. It is found the U17 two pins  are notsoldered onto PCB, because these two pins are lifted. Please return to PLPG.</t>
  </si>
  <si>
    <t xml:space="preserve"> p/n:33020305-04 s/n:1514-03s0 this RMA material board(DMR:200462573)BJ3 pin7 pad was damged after  supplier rework u3.this board need to scrap#</t>
  </si>
  <si>
    <t xml:space="preserve"> (ENG)1300707-03/1546/04SN/PLPG   it failed at DC module test, when apply 24VDC bus voltage and run  test, the inner layer of L5 burnt. it should be PCB quality issue, the  inner layer of L5 have short circuit problem to cuase dissipation p</t>
  </si>
  <si>
    <t xml:space="preserve"> (eng)33020174-03/1545/011N/PLPG   SQ issue, excess solder material in PIN4_PIN5 of U46, return to  supplier to investigate the problem.#</t>
  </si>
  <si>
    <t xml:space="preserve"> 2015/12/10 04:46:43 J. Zhuo (LZHUO) Phone +8675526728187EXT7760 ENG:&lt;(&gt;&lt;&lt;)&gt;PLPG 1302900F 1548 02AZ&gt; The unit's output function couldnot be enabled when pressing the output  on button when 1st unit test,due to this board CR3 had been assemb</t>
  </si>
  <si>
    <t xml:space="preserve"> 2015/12/08 19:06:14 J. Zhuo (LZHUO) Phone +8675526728187EXT7760 ENG:&lt;(&gt;&lt;&lt;)&gt;PLPG 1303563C 1545 04OF&gt; The unit CH3 had no power output when autotest,due to this board U10  pin5 hadbeen poorly soldered.Need RTV.</t>
  </si>
  <si>
    <t xml:space="preserve">      Welding plate Fall off,PE and SQE confirm this is incoming issue= ,need RTV.Please see the red arrow position   s/n:901331-1530 000F#</t>
  </si>
  <si>
    <t xml:space="preserve"> (ENG) PLPG 1300707-03 A 901331-1542-01KN This PCBA fails at DC inverter test. It is found that T3 pin9 and pin10 solder joints are open circuit. It looks like the solder paste ofT3 pin9 and pin10 is not melted. Please return to PLPG.</t>
  </si>
  <si>
    <t xml:space="preserve"> prod 33020288-01  D/C and S/N: 1541-03I4 per DMR200463594 T3 test NG need return to vender to rework##</t>
  </si>
  <si>
    <t xml:space="preserve"> prod: Purge#700004095 Total 5ea need implement Purge 700004095.(FGI*3 and WIP *2.)  Rework on line by supplier for plexus. D/C:1305899 D/C:1541-02M0. 1541-02KR.1541-02M4.1541-02MD.1541-02LM updated Total 5ea status(FGI*1ea.WIP*4)</t>
  </si>
  <si>
    <t xml:space="preserve"> PROD: PURGE#700004093 1ea need implement Purge 700004093.Rework on line by supplier for  plexus. P/N:1305748  D/C: 1540-0035#</t>
  </si>
  <si>
    <t xml:space="preserve"> PROD: Purge 700004092. Total 16ea need implement Purge 700004092.Rework on line by supplier for  plexus.  P/N:1305748-01  D/C:1541-005T,1541-006N,1541-006G.1541-007L.1541-0059.1541-0086.      1541-0064.1541-008A.1541-007Z.1541-0076.1541-00</t>
  </si>
  <si>
    <t xml:space="preserve"> (ENG) PLPG 33020174-03 C 901331-1543-016G This PCBA fails at unit test. It is found two LED lights DS4 and DS5 are  installed at wrong location. Wrong Installation: DS4 is green color and DS5 is yellow color. Correct Installation: DS4 is y</t>
  </si>
  <si>
    <t xml:space="preserve"> ENG&lt;(&gt;&lt;&lt;)&gt;PLPG 33070037-04 SN1331-1543-00AG&gt; The PCBA failed during DC/LOGIC MACID check test,duo to the U22 downloadwrong MACID by supplier,so need to replace U22 and re-download the  correct MACID. rework;U22(95320001)*1EA.</t>
  </si>
  <si>
    <t xml:space="preserve"> prod SN:154402IJ Missing screw thread  in the hole of the PCBA.as red arrow shown.##</t>
  </si>
  <si>
    <t xml:space="preserve"> (ENG) (P/N:1305748-01) (D/C:1541) (S/N:008F) The unit burnt during unit test,We check find the root cause is the  1305748-01 BUS filter board component C3 capacitance direction in the  wrong. At the same time there are other material burn</t>
  </si>
  <si>
    <t xml:space="preserve"> (eng)1306400/1536/020P/PLPG   it failed at DC module test,the T5 burnt. check the board found out  magnetic core missing. board material damaged and can't be used anymore.   it should be clamp loose to cause the core lost, please return t</t>
  </si>
  <si>
    <t xml:space="preserve"> (ENG) PLPG 33070035-04 B 901331-1538-039L This PCBA fails at CEX test of unit test.  The failure cause is possible  because of BGA chips U8 or U14.  Solder defect is most possible. Visual inspect this PCB surface, many via holes are found</t>
  </si>
  <si>
    <t xml:space="preserve"> (ENG) PLPG 33020123-04 A 901331-1540-01OH This PCBA fails at RF bias test step of unit test. It is found that U25  pin14 is not soldered onto PCB because the pin lifted. Please return to supplier.</t>
  </si>
  <si>
    <t>C6 overhang on W5 which will impact AE assembly.</t>
  </si>
  <si>
    <t xml:space="preserve"> Found 1pcs BJ3 solder pad was fall off. D/C:1542 SN:01IZ###</t>
  </si>
  <si>
    <t xml:space="preserve"> (ENG) PLPG 33020266-01 B 901331-1447-022E This PCBA fails at unit test, the RFL power is very high during test. It is found that insufficient solder on some pins of QFN componentU5. Please return to supplier PLPG.</t>
  </si>
  <si>
    <t xml:space="preserve"> ENG:&lt;(&gt;&lt;&lt;)&gt;PLPG 33020091-07 1437 00D0&gt; The pcba  failed atmodule test. J3-c10 pin was found missing in match  PCBA /33020091-07 . This is SQ issue.#</t>
  </si>
  <si>
    <t xml:space="preserve"> (ENG) PLPG 1300952 A 901331-1539-01Z5 The PCBA 1300952 fails at PCBA function test. It is found that 2300653  PCB trace short-circuit. Several trace locations are found short-circuit. Please return to supplier.</t>
  </si>
  <si>
    <t xml:space="preserve"> (ENG) PLPG 1306400 K 901331-1533-005Z This PCBA fails at module test.  It is found that magnetic core and  clamp fall off from T4 location of PCB, and T4 location of PCB is burnt. The cause is the clamp does not fasten the magnetic core. T</t>
  </si>
  <si>
    <t xml:space="preserve"> (ENG) PLPG 1306400 K 901331-1537-03QE This PCBA fails at module test.  It is found that magnetic core and  clamp fall off from T5 location of PCB, and T5 location of PCB is burnt. The cause is the clamp does not fasten the magnetic core. T</t>
  </si>
  <si>
    <t xml:space="preserve"> (ENG) PLPG 1306400 K 901331-1538-03EL This PCBA fails at unit test.  It is found that magnetic core and clamp  fall off from T5 location of PCB, and T5 location is burnt. The cause is the clamp does not fasten the magnetic core. This PCBA</t>
  </si>
  <si>
    <t xml:space="preserve">A PLPG board 33000084 failed base test, unit reported ‘M/S check termination fault’, due to this 33000084 board J4 pin40 had been poorly soldered.
PLPG 33000084E 1541 02C0
DMR:200463097
</t>
  </si>
  <si>
    <t>1533-007D: Production found missing magnetic core at T5.</t>
  </si>
  <si>
    <t xml:space="preserve"> p/n:33020250-03 s/n:1536-015v this board was failed duringunit calibration test.BD2 was missing.It  made the FETs wasburnt.RTV p/n:33020250-03 s/n:1536-015v this board was failed during unit calibration test.BD2 was missing.It  made the</t>
  </si>
  <si>
    <t xml:space="preserve"> (ENG) PLPG 33070007-02 G 901331-1536-00OD This PCBA fails at module test. The bootloader firmware cannot start up  andLED is not light during test. It is found the crystal Y1 donot work during test.  Solder defect is  found on Y1 pin2. Y</t>
  </si>
  <si>
    <t xml:space="preserve"> (ENG) PLPG 33020266-01 B 901331-1535-01MS This PCBA fails at unit test. The RFL power is always maximum 600W  during test. It is found that insufficient solder on some pins of QFN component U5. Please return to PLPG.</t>
  </si>
  <si>
    <t xml:space="preserve"> prod PLPG 33020288-01 1538-0137 per DMR200462766 The boardfailed module test Quad Sampling Frequency Test,the channelJ3   central pin is broken.This is SQ issue Need return to vender to rework</t>
  </si>
  <si>
    <t xml:space="preserve"> (ENG) PLPG 33020123-04 A 901331-1540-01KU This PCBA fails at module test.  It is found that solder bridge between  J3 pin18 and pin20. Please return to PLPG.#</t>
  </si>
  <si>
    <t xml:space="preserve"> &lt;(&gt;&lt;&lt;)&gt;eng&gt;1300707-03/1538/035D/PLPG     The part failed during DC module test, the L4 and L5 was short  circuit inside, L4=1.5uH, l5=3.7uH, please return it to supplier to  checks.</t>
  </si>
  <si>
    <t xml:space="preserve"> &lt;(&gt;&lt;&lt;)&gt;ENG&gt;PLPG 1300386 901331-1525-04SV The board failed at PCBA test,Analysis found that U11 reverse direction,  causing the burnt.#</t>
  </si>
  <si>
    <t xml:space="preserve"> p/n:33020305-04 s/n:1514-03s0 this board failed during logic MACID test.We found the U3 was installed  reverse.It madeserial port communication error occurred.RTV#</t>
  </si>
  <si>
    <t xml:space="preserve"> (ENG) PLPG 33020123-04 A 901331-1539-00AI This PCBA fails at PMNT unit test. PCBA 33020123-04 is found: U25 pin13  is not soldered onto PCB because the pin is lifted. Please return to PLPG.</t>
  </si>
  <si>
    <t xml:space="preserve"> Eng:&lt;(&gt;&lt;&lt;)&gt; PLPG 1306413 1538 sn:0288&gt; the board failed atpcba test. U3_pin3 raised up so that it have not  been soldered on pcba. this is SQ issue.#</t>
  </si>
  <si>
    <t xml:space="preserve"> &lt;(&gt;&lt;&lt;)&gt;eng&gt;33020174-03/1534/0247/PLPG      the part failedduring UNIT test, the D14 was a wrong part on  PCBA/33020174-03, please return it to supplier to checks.#</t>
  </si>
  <si>
    <t xml:space="preserve">         (ENG) 1301224   1538  PLPG  02LO         Unit testfailed at DC Bus voltage low ,we found U4 pin8 leakage  soldering on the inverter board(1301224), please RTV to the supplier.</t>
  </si>
  <si>
    <t xml:space="preserve"> ENG:  &lt;(&gt;&lt;&lt;)&gt;PLPG 33020065-04 1535 02SL&gt; The new motor board failed at module test, its U14#s pin5 ,U16#s pin2  and U15#s pin50  these three points should be short circuit together .  Now  U14#s pin5 and  U15#s pin50 are short circult , bu</t>
  </si>
  <si>
    <t xml:space="preserve"> prod:  J3 stand material screw hole was missing thread,as arrow red shown.   PCBA:1310001  REV:C   D/C:1536   S/N:02JN##</t>
  </si>
  <si>
    <t xml:space="preserve"> prod:The thread hole was too large. as arrow as show. s/n:1516-0237##</t>
  </si>
  <si>
    <t xml:space="preserve"> p/n:33020041    s/n:039G    d/c:1535    supplier;PLPG eng:the unit can't download display board's tab file when duringunit  test, we move the U26 IC chip which on display board find it have some  contamination under the U26. the contamina</t>
  </si>
  <si>
    <t xml:space="preserve"> ENG&lt;(&gt;&lt;&lt;)&gt;PLPG 33020127-01 SN1331-1528-01MO&gt; The PCBA failed unit test,two motors was runing abnormal,I check it  found the PCBA P12&lt;(&gt;&amp;&lt;)&gt;P17 solder was error,it should be pin1 to pin4  soldered,not pin2 to pin5 soldered on the board,it's</t>
  </si>
  <si>
    <t xml:space="preserve"> p/n:33000085 s/n:1525-02jz this board failed during unit test.the unit can not output 60kw  power.found the T1 have gap between two cores.RTV#</t>
  </si>
  <si>
    <t xml:space="preserve"> Eng:&lt;(&gt;&lt;&lt;)&gt; PLPG 33070019-04 1535 02VC&gt; the module   failed at module test. The  coldfire board/33070019-04 is  missing  J5-C1.  this is SQ issue.#</t>
  </si>
  <si>
    <t xml:space="preserve"> p/n:33000084 this board failed during unit test.the front panel display fault  code:E5402 when set to user mode.pleasesend this board to supplier to  replace U12.RTV p/n:33000084 s/n:1413-043j this board failed during unit test.the front</t>
  </si>
  <si>
    <t xml:space="preserve"> &lt;(&gt;&lt;&lt;)&gt;eng&gt;1300707-03/1536/02FH/PLPG      the part failed hi-pot test, the leakage current hit high limit,  find the -BUS short circuit to GND(Q6`s pin3 to W13), the R=2.5kohm,the  normal should be infinity, we measured the all components</t>
  </si>
  <si>
    <t xml:space="preserve"> (ENG) Total 10 pieces PCBA 1309344: 901331-1535-02AA 901331-1535-02A9 901331-1535-02AI 901331-1535-02AC 901331-1535-02A8 901331-1534-00O1 901331-1535-029B 901331-1535-029Q 901331-1535-02AM 901331-1535-029H These PCBA 1309344 failed at our</t>
  </si>
  <si>
    <t xml:space="preserve"> PROD:   The wire terminal is wrong can't assembly as arrowred shown.please  back to supplier rework material P/N:3581062 S/N:901331-1531-01JP   D/C:1531   REV:E#</t>
  </si>
  <si>
    <t xml:space="preserve"> &lt;(&gt;&lt;&lt;)&gt;eng&gt;1309344/1534/00O7/PLPG      the part failed during UNIT test, the C11 burn out on PCBA/1309344, the high current and high temperature lead to the PCBA burn out badly,it can not be used anymore, please scrap it   it's SQ issue,</t>
  </si>
  <si>
    <t xml:space="preserve"> ENG&lt;(&gt;&lt;&lt;)&gt;PLPG 33020065-03 SN1331-1530-014I&gt; The PCBA failed module test,check it found the U8&lt;(&gt;&amp;&lt;)&gt;U15 was no load  the bootstrap and the power indicator light is not bright soit can#t working when connect +24V,need rework U8&lt;(&gt;&amp;&lt;)&gt;U15</t>
  </si>
  <si>
    <t xml:space="preserve"> Eng:&lt;(&gt;&lt;&lt;)&gt;PLPG 33020065-02 1532 sn:0342&gt; the unit failed at module test( can not download tab file).U16 was  replacedwith a good one ,the failure still happen , then found that U15-54 was open with some ICs(U8-17,U9-8,U10-8,U14-14). I t</t>
  </si>
  <si>
    <t xml:space="preserve"> 15545/Total Qty:1pcs,Final result:reject/ Reject reason : Found R293 pin cracking . RMA part.Old DMR#200458944. D/C:151ound R293 pin cracking . RMA part.Old DMR#200458944. D/C:151ce material is back to  AESZ.</t>
  </si>
  <si>
    <t xml:space="preserve"> Eng:&lt;(&gt;&lt;&lt;)&gt;33020065-02 1531 03EI PLPG&gt; The PCBA failed module test, U14_pin5 ,U16_pin2 and U15_pin50  these  three poinle test, U14_pin5 ,U16_pin2 and U15_pin50  these  three poin5_pin50 are short circult , but they are open with U16_pin2(</t>
  </si>
  <si>
    <t xml:space="preserve"> ENG&lt;(&gt;&lt;&lt;)&gt;PLPG 33020065-02 901331-1531-03D4&gt; The PCBA failed module test, U14#s pin5 #U16#s pin2 and U15#s pin50   thesd module test, U14#s pin5 #U16#s pin2 and U15#s pin50   thes pin5  and  U15#s pin50 are short circult , but they are ope</t>
  </si>
  <si>
    <t xml:space="preserve"> ENG&lt;(&gt;&lt;&lt;)&gt;PLPG33020065-02 1331-1514-03K2&gt; The PCBA failed module test,check it found the U8&lt;(&gt;&amp;&lt;)&gt;U15 was no load  theodule test,check it found the U8&lt;(&gt;&amp;&lt;)&gt;U15 was no load  theU8= &lt;(&gt;&amp;&lt;)&gt;U15 by vender. rework;U8(95600003)*1EA/U15(958100</t>
  </si>
  <si>
    <t xml:space="preserve"> ENG&lt;(&gt;&lt;&lt;)&gt;PLPG 33020065-02 1331-1531-03D1&gt; The PCBA failedmodule test,check it found the U8&lt;(&gt;&amp;&lt;)&gt;U15 was no load  the bootstrap,so it can#t working when connect +24V,need rework U8= &lt;(&gt;&amp;&lt;)&gt;U15 by vender. rework;U8(95600003)*1EA/U15(95810</t>
  </si>
  <si>
    <t xml:space="preserve"> prod: TB1 missing material.(010D-1526)###</t>
  </si>
  <si>
    <t xml:space="preserve"> prod:&lt;(&gt;&lt;&lt;)&gt;PLPG 1309327 1504-015L) The board failed module test, switch S3 is bad on the board.Need return  to supplier rework. Rework: S3(9010005)*1#</t>
  </si>
  <si>
    <t xml:space="preserve"> 2015/08/03 19:56:58 J. Zhuo (LZHUO) Phone +8675526728187EXT7760 ENG:&lt;(&gt;&lt;&lt;)&gt;PLPG 33000068D 901331-1526 0191&gt; The DONE led(DS1) didn't light after downloading FPGA firmware when PCBA  test,due to VR3 pin1 had been poorly soldered by supplier</t>
  </si>
  <si>
    <t xml:space="preserve"> 2015/08/03 02:01:19 J. Zhuo (LZHUO) Phone +8675526728187EXT7760 p/n:33020174-05 s/n:1523-02dk this board was failed during logic ADC gain calibration test.The C167 is  open,but aresistor was welded.RTV</t>
  </si>
  <si>
    <t xml:space="preserve"> ENG&lt;(&gt;&lt;&lt;)&gt;PLPG 1303735 1528-019D&gt; The P1 assembly reverse on the 1303735 board, need return to supplier  rework. REWORK: P1(3501308)*1#</t>
  </si>
  <si>
    <t xml:space="preserve"> The switch is bad ENG&lt;(&gt;&lt;&lt;)&gt;PLPG 1309327 1504-0143&gt; The board failed module test, switch S3 is bad on the board.Need return  to supplier rework. Rework: S3(9010005)*1#</t>
  </si>
  <si>
    <t xml:space="preserve"> The switch is bad ENG&lt;(&gt;&lt;&lt;)&gt;PLPG 1309327 1504-014I&gt; The board failed module test, switch S3 is bad on the board.Need return  to supplier rework. Rework: S3(9010005)*1#</t>
  </si>
  <si>
    <t xml:space="preserve"> The switch is bad ENG&lt;(&gt;&lt;&lt;)&gt;PLPG 1309327 1525-023M&gt; The board failed module test, switch S3 is bad on the board.Need return  to supplier rework. Rework: S3(9010005)*1#</t>
  </si>
  <si>
    <t xml:space="preserve"> The switch is bad ENG&lt;(&gt;&lt;&lt;)&gt;PLPG 1309327 1513-05BF&gt; The board failed module test, switch S3 is bad on the board.Need return  to supplier rework. Rework: S3(9010005)*1#</t>
  </si>
  <si>
    <t xml:space="preserve"> (ENG) PLPG 1306400 K 901331-1529-01NI PCBA 1306400 is found supplier quanlity issue: C117 wrong orientation C117 burned during test because polarity reversed. Please return to PLPG.</t>
  </si>
  <si>
    <t xml:space="preserve"> &lt;(&gt;&lt;&lt;)&gt;eng&gt;1300707-03/1523/02M4/PLPG      the part failed during DC module test,the T2`s  primary side short  circuit inside,the inductance only 0.8uH,the normal L=340uH,please  return it to supplier to troubleshooting.</t>
  </si>
  <si>
    <t>Pin9 of U9 should short to pin9 of U10. But now they open and caused calibration failed. Please refer to previous email string. Besides, we found residue on pin10 of U10. green color residue inside P6. And many hair alike residue on many locations.</t>
  </si>
  <si>
    <t xml:space="preserve"> prod.   The PCB missing  NYL pillar ,wen we opend packed.###</t>
  </si>
  <si>
    <t xml:space="preserve"> &lt;(&gt;&lt;&lt;)&gt;eng&gt;33020174-03/1517/017K/PLPG        The part failed during UNIT test, find the P8`s pin47&lt;(&gt;&amp;&lt;)&gt;pin49  solderbridge on PCBA/33020174-03, please return it to supplier to checks.</t>
  </si>
  <si>
    <t xml:space="preserve"> ENG&lt;(&gt;&lt;&lt;)&gt;PLPG 1300766 1331-1516-05CG&gt; The board failed HI-POT test,we check found the insulation of BQ3 was  damaged and burnt on 1300766.This is SQ issue need reture to supplier  rework.</t>
  </si>
  <si>
    <t xml:space="preserve">        (ENG)1306507 1526  PLPG  00R2        When open the AC on the HARNESS DAMPING Resistor(134503-01) burn  out,rootcause is found that the resistor BR2 installed wrong  components(APT5010JVRU2) on the AUX power board(1306507), please R</t>
  </si>
  <si>
    <t xml:space="preserve"> p/n:33000068  s/n:1510-00ER The cable install is wrong on the PCBA, can't use,need RTV. please see the red arrow location.#</t>
  </si>
  <si>
    <t xml:space="preserve"> 2015/07/15 02:44:59 J. Zhuo (LZHUO) Phone +8675526728187EXT7760 P/N:33020305-02 S/N:1526-015Z This board failed duringLOGIC RFA test.Found the R28 pin2&lt;(&gt;&amp;&lt;)&gt;3 had  solder bridge.RTV</t>
  </si>
  <si>
    <t xml:space="preserve"> 2015/07/15 01:50:56 J. Zhuo (LZHUO) Phone +8675526728187EXT7760 p/n:33000084 s/n:1519-02xm U31 was installed reverse on this board.It had burnt when power on. Please send this board to engnieering after rework ok.RTV</t>
  </si>
  <si>
    <t xml:space="preserve"> (ENG)(P/N:1300923)(S/N:027F)(D/C:1526) The unit interlock open during unit test failure,the root cauce is pin  10 of J3 is open to A11 OF P1 for PCB raw card open issue,normally it is  short.this problem belongs supplier quality issues.the</t>
  </si>
  <si>
    <t xml:space="preserve"> &lt;(&gt;&lt;&lt;)&gt;ENG&gt;33020174-03/1526/021T/PLPG      the part failedduring UNIT test, find the BJ1 short circuit on  PCBA/33020174-03 and unknow cause, please return it to supplier to  troubleshooting.      Notify FA engineer do function test when</t>
  </si>
  <si>
    <t xml:space="preserve"> (ENG) PLPG 33020174-14 A 901331-1519-007U This PCBA fails at our product test, the cause is DS7 is wrong part. This wrong part DS7 LED light color is yellow. The correct part DS7LED light color is green. Please return to supplier PLPG.</t>
  </si>
  <si>
    <t xml:space="preserve"> Total QTY:1pcs, Final reuslt:reject , reject reason:P3  (14140001)conector damage . RMA part .refer old DMR#200454820 . D/C:1453, S/N:005D If this PCBA come back to AE, please notify eng Zhong zhang rong do  test.</t>
  </si>
  <si>
    <t xml:space="preserve"> prod 33020182-01  1509-02SR per DMR200459486 The board failed at module test. U19 was cold solder. need return to vender to rework it#</t>
  </si>
  <si>
    <t xml:space="preserve"> Total qty: 102pcs,Final result: Accept 82pcs, Reject 20pcs, reject  reason: L101 and L102(AEPN: 9301001) used wrong part.  S/N: 01UE/01UC/01= Z6/01Z0/01Z8/01V6/01XE/01TZ/01XV/01XP/01V3/01V9/01XJ/01V0/01VJ/01VS/01Z3/01XH/01XM/01UZ.</t>
  </si>
  <si>
    <t xml:space="preserve"> (ENG) PLPG 1300894 901331-1518-033T The fuse is too loose when fuse is inserted into the fuse clip, because  the fuse clip is deformed. Please return to supplier PLPG.#</t>
  </si>
  <si>
    <t xml:space="preserve"> (ENG) (P/N:130095-01) (D/C:1523/1524)  (S/N:01TN/01SU/01ST/01SS/01SX/01QO/01QH/01QJ) The 8PCS motherboard 1300959-01 test failed on Apex line for Calldiss  power 2400W failure, root cause is L101 and L102 on the board were used  wrong part</t>
  </si>
  <si>
    <t xml:space="preserve"> (ENG) (P/N:130095-01) (D/C:1523/1524) (S/N:01SR/01QM/01QL/01QN) The motherboard 1300959-01 test failed on Apex line for Calldiss power  2400W failure, root cause is L101 and L102on the board were used wrong  part 0.23UH, the correct part</t>
  </si>
  <si>
    <t xml:space="preserve"> &lt;(&gt;&lt;&lt;)&gt;ENG&gt;1306400/1521/00IC/PLPG      the part failed during DC assembly, there are solder ball in the  hole of J10, the cause lead to the J10 be damaged on PCBA/1306400,  please return it to supplier to checks and scrap it.</t>
  </si>
  <si>
    <t xml:space="preserve"> Eng:&lt;(&gt;&lt;&lt;)&gt;PLPG 1306413 1515 041G&gt; The unit failed at input sensor calibration.T1/1851208-00 was used wrong  material,it should be 48T. this is SQ issue.#</t>
  </si>
  <si>
    <t xml:space="preserve"> Eng:&lt;(&gt;&lt;&lt;)&gt;PLPG 1306413 1515 041J&gt; The unit failed at input sensor calibration.T1/1851208-00 was used wrong  material,it should be 48T. this is SQ issue.#</t>
  </si>
  <si>
    <t xml:space="preserve"> prod.   the Switch can turn 360 degrees.marked with red arrow.##</t>
  </si>
  <si>
    <t xml:space="preserve"> Eng:&lt;(&gt;&lt;&lt;)&gt;PLPG 1306413 1515 041M&gt; The unit failed at input sensor calibration.T1/1851208-00 was used wrong  material,it should be 48T. this is SQ issue.#</t>
  </si>
  <si>
    <t xml:space="preserve"> Eng:&lt;(&gt;&lt;&lt;)&gt;PLPG 1310039-03 1520 01KP&gt; The board failed at PCBA test. Pin4 of U4 and U6 were cold solder,this  is SQ issue.#</t>
  </si>
  <si>
    <t xml:space="preserve"> (ENG)1300707-03/1519/02F7/PLPG   it failed at DC module test, root cause was the PIN1 and PIN5 of U5  short circuit.check the board and found out the copper trace locate on U5have been  reworked before.   pls return to PCB supplier to</t>
  </si>
  <si>
    <t xml:space="preserve"> (eng)1300707-03/1519/02BA/PLPG   it failed at unit test, the inner layer of T2 burnt. it should be the  SQ issue, the T2 built in transformer have inner layer short circuit  issue. pls return to PCB supplier to investigate the root cause</t>
  </si>
  <si>
    <t xml:space="preserve"> Eng:&lt;(&gt;&lt;&lt;)&gt;PLPG 1306413 1515 041D&gt; The unit failed at input sensor calibration.T1/1851208-00 was used wrong  material,it should be 48T. this is SQ issue.#</t>
  </si>
  <si>
    <t xml:space="preserve"> p/n:1300629    s/n:02JI    d/c:1518    supplier:PLPG eng:the unit can't measure the PA current when power ouput on at the  unit test, the pin2 of U6 and U7 which o 1300629 DC switch board missing  soldering.  RTV it</t>
  </si>
  <si>
    <t xml:space="preserve">        (ENG)1301737 1517  PLPG  00B6       Unit test failed at inverter module test,  the inductance L1,L2  burn out and smoking on PCBA(1301737), root cause is found that Q1  solder short circuit on the PCBA(1301737).       pls return to</t>
  </si>
  <si>
    <t xml:space="preserve"> 2015/06/07 00:19:47 J. Zhuo (LZHUO) Phone +8675526728187EXT7760 p/n:33020305-02 s/n:1519-0153 this board failed duringlogic tray RFA TEST.The R29 was damaged.RTV#</t>
  </si>
  <si>
    <t xml:space="preserve"> 2015/06/05 01:36:49 J. Zhuo (LZHUO) Phone +8675526728187EXT7760 p/n:33020305-02 s/n:1504-02zp this board was failed during unit calibration test.The output power is  unstable.Found the R30 was broken.RTV</t>
  </si>
  <si>
    <t>06/01/2015 18:32:34 Zhi Biao Peng (ZBPENG) Phone +8675526728187EXT7826
p/n:1300605    s/n:01FQ,01FX,01GG,01G4    d/c:1518    supplier:PLPG
eng:the unit failed at the measure board calibrate test during unit test, it no feedback when unit export 800W power output, we find the X5 which on driver exciter board use wrong part, the right material is 60MHZ crystal, but unit install one 60.25MHZ wrong crystal.we find other 3EA board find the same issue.
 RTV it.</t>
  </si>
  <si>
    <t xml:space="preserve"> prod 33020288-01 E 901331-1423-01PA PER DMR200457453 The analysis found T4 material In the opposite directionthis.thisis SQ  issue. So ,need return to vender to replace the T4  rework :  T4- 93020005*1EA</t>
  </si>
  <si>
    <t>06/01/2015 18:26:55 Zhi Biao Peng (ZBPENG) Phone +8675526728187EXT7826
p/n:1300647-01    s/n:01FJ    d/c:1518    supplier:PLPG
eng:the unit failed at the measure board calibrate test during unit test, it no feedback when unit export 800W power output, the root cause is the U15 which on measure board use wrong part, the right material is 60.25MHZ crystal, but unit install one 60MHZ wrong crystal.
 RTV it.</t>
  </si>
  <si>
    <t xml:space="preserve"> PROD:  Open the packing found the connector pinhole jam.###</t>
  </si>
  <si>
    <t xml:space="preserve"> p/n:1306528  s/n:1450-0277 Missing a screw on the PCBA,PE confirm can't use, need RTV,please see the red arrow location.#</t>
  </si>
  <si>
    <t xml:space="preserve"> (ENG)(P/N:1300923)(S/N:01AN)(D/C:1517) The unit can't insert the plug connector during unit testing ,the root  cause is pin 25 of the J3 connector can't insert the plug on the 1300923  analog interface board,the 1300923 analog board proble</t>
  </si>
  <si>
    <t xml:space="preserve"> &lt;(&gt;&lt;&lt;)&gt;ENG&gt;PLPG 1310039-03 901331-1511-01BX The board failed at UNIT test,P1 pin1 tin wire, lead to GND short  circuit, need to return the supplier rework!#</t>
  </si>
  <si>
    <t xml:space="preserve"> (ENG) PLPG 1300707-03 A 901331-1515-02J2 This PCBA fails at PMNT unit test, the fuse F1 is burned. The root cause is D48 is installed by reverse orientation. Please return to PLPG</t>
  </si>
  <si>
    <t xml:space="preserve"> &lt;(&gt;&lt;&lt;)&gt;eng&gt;33020123-04/1512/03PP/PLPG      The part failedduring unit test, the U2`s pin6&lt;(&gt;&amp;&lt;)&gt;pin7 solder  bridge on PCBA/33020123-04, Please return it to supplier checks.#</t>
  </si>
  <si>
    <t xml:space="preserve"> &lt;(&gt;&lt;&lt;)&gt;eng&gt;1306400/1513/032B/PLPG      The part failed during DC module test, the U72`s pin4 no solder on  PCBA/1306400, please return it to supplier to checks.#</t>
  </si>
  <si>
    <t xml:space="preserve"> (eng)1300707-03/1514-03ZH/PLPG   it failed at DC module test, the SMPS current hit high limit. root  cause was the built in inductor L5 inner layer have short circuit issue.  theinductance of L4 less than 3uH.   pls return to PCBA supplie</t>
  </si>
  <si>
    <t xml:space="preserve"> (eng)1300707-03/1514-00C9/PLPG   it failed at DC module test, the SMPS current hit high limit. root  cause was the built in inductor L4 inner layer have short circuit issue.  theinductance of L4 less than 3uH.   pls return to PCBA supplie</t>
  </si>
  <si>
    <t xml:space="preserve"> prod 33020288-01 E 1510-02NO Per DMR200457160 The unit failed at interlock test ,  the  Pin6 of P21 was open with  BR158 please return to vender to rework it  (It needs do engineering test once it returns back to AE)</t>
  </si>
  <si>
    <t xml:space="preserve"> (ENG) PLPG 1300707-03 A 901331-1514-03VM, Y16H 1215 08 This PCBA fails at DC module inverter 24V test. L5 inductance is only 1.8 uH. L5 trace is short-circuit. Please return to supplier.</t>
  </si>
  <si>
    <t xml:space="preserve"> (ENG) PLPG 33020174-03 C 901331-1511-00BP This PCBA fails at PMNT unit test with failure symptom no driver signal. Troubleshooting found U31 pin5 is cold solder(solder joint is open). Please return to PLPG.</t>
  </si>
  <si>
    <t xml:space="preserve"> (eng)33070035-04/1509/04XE&lt;(&gt;&amp;&lt;)&gt;0506&lt;(&gt;&amp;&lt;)&gt;04Z8&lt;(&gt;&amp;&lt;)&gt;04UV= &lt;(&gt;&amp;&lt;)&gt;04VX/PLPG   the 5pcs coldfire board failed fimrware upload test, please return to  supplier to investigate root cause.   notify FA eng do function test once it ship back.</t>
  </si>
  <si>
    <t xml:space="preserve"> ENG&lt;(&gt;&lt;&lt;)&gt;PLPG 33020065-02 1331-1514-03K7&gt; The motor control board failed during module test,connect +24V power  it's U8&lt;(&gt;&amp;&lt;)&gt;U15 very hot and burnt VR4,so need replace U8&lt;(&gt;&amp;&lt;)&gt;U15= &lt;(&gt;&amp;&lt;)&gt;vr4 by vender. rework;U8(95600003)*1EA/U15(95810</t>
  </si>
  <si>
    <t xml:space="preserve"> ENG&lt;(&gt;&lt;&lt;)&gt;PLPG33020065-02 1331-1508-042N&gt; The motor control board failed during module test,connect +24V power  it's U8&lt;(&gt;&amp;&lt;)&gt;U15 very hot and burnt VR4,so need replace U8&lt;(&gt;&amp;&lt;)&gt;U15= &lt;(&gt;&amp;&lt;)&gt;vr4 by vender. rework;U8(95600003)*1EA/U15(958100</t>
  </si>
  <si>
    <t xml:space="preserve"> p/n:1305736    s/n:039V    d/c:1509    supplier:PLPG eng:the unit can't measure the 0.335A driver current when during power  up test, the root cause is the bus ok pin of the J3 missing s= oldering.this is urgent shippmnet unit, we have re-</t>
  </si>
  <si>
    <t xml:space="preserve">        (ENG)1301224  1506  PLPG  01F9        Unit test failed at invertet module test, The inductance L3,L4  burnt outand smoking, Root cause is found that Q4 solder short circuit  on the inverter board(1301224).       pls return to suppl</t>
  </si>
  <si>
    <t xml:space="preserve"> PROD: On unit test found the J3 location the connector 23#hole was jam. can't test please back to supplier rework. PCBA P/N:1315205  REV:D      D/C:1510   S/N:026M#</t>
  </si>
  <si>
    <t xml:space="preserve"> (eng)33070035-04/1509/0506/PLPG   it failed during logic module test, can't make communication with test  program thruRS232/Ether net port.   the board act as dead during logic module function test, it very  possible the FPGA fail.   pls</t>
  </si>
  <si>
    <t xml:space="preserve"> (eng)33070035-04/1509/050b/PLPG   it failed during logic module test, can't make communication with test  program thruRS232/Ether net port.   the board act as dead during logic module function test, it very  possible the FPGA fail.   pls</t>
  </si>
  <si>
    <t xml:space="preserve"> prod SN02qp1510 One screw hole was shift, PN3561045 can't installed to this hole.##</t>
  </si>
  <si>
    <t xml:space="preserve"> (ENG) PLPG 1306400 K 901331-1510-02VN This PCBA 1306400 fails at our product test. It is found that VR30 pin3 is not soldered onto PCB, because the pin is  lifted. Please return to PLPG.</t>
  </si>
  <si>
    <t xml:space="preserve"> PROD 33020182-01  1506-02d1 per DMR200456234 The module failed at module test(motor read error).  Two failure points  were found:1. BR138 was open with P17's pin9;2.BR132 was open with P17's  pin2,if press two DMM probes it will short circuit.
TTM PCB</t>
  </si>
  <si>
    <t xml:space="preserve"> W/H:1pcs NG, trace near F1 peel off. S/N: 01AE###</t>
  </si>
  <si>
    <t xml:space="preserve"> (eng)1300707-03/1509-01JE/PLPG   it failed at DC module test, the 24V SMPS supplier current hit high  limit/10A.   Root cause was the built in inductor L5 have inner layer shortcircuit, the inductance of L5 only 1.7uH, a good knonw one s</t>
  </si>
  <si>
    <t xml:space="preserve"> (eng)1300707-03/1507-02HV/PLPG   it failed at DC module test, the 24V SMPS supplier current hit high  limit/10A.   Root cause was the built in inductor L4 have inner layer shortcircuit, the inductance of L5 only 0.1uH, a good knonw one s</t>
  </si>
  <si>
    <t xml:space="preserve"> (eng)1300707-03/1509-01I0/PLPG   it failed at DC module test, the 24V SMPS supplier current hit high  limit/10A.   Root cause was the built in inductor L4 have inner layer shortcircuit, the inductance of L5 only 0.67uH, a good knonw one</t>
  </si>
  <si>
    <t xml:space="preserve"> (eng)1300707-03/1507-02J8/PLPG   it failed at DC module test, the 24V SMPS supplier current hit high  limit/10A.   Root cause was the built in inductor L5 have inner layer shortcircuit, the inductance of L5 only 1.67uH, a good knonw one</t>
  </si>
  <si>
    <t xml:space="preserve"> PLPG 1300707-03 A 901331-1509-04G9   PCB: Y16H 5014 08 During our PMNT DC inverter test, the L5 location PCB trace burned. On the DC module, no other components are found failed,except the PCB  trace burned. So I think the failure cause i</t>
  </si>
  <si>
    <t>#03/22/2015 17:24:46 Zhang Rong Zhong (ZRZHONG)
&lt;ENG&gt;330202174-03/1509/018F/PLPG
     the part failed during unit test, the DS7 no solder on PCBA/33020174-03, please return it to supplier to checks.###</t>
  </si>
  <si>
    <t>03/24/2015 18:22:58 Zhang Rong Zhong (ZRZHONG)
(ENG) PLPG 33070035-04 B 901331-1509-0503
This PCBA 33070035-04 fails at our logic module test, it cannot program application firmware.  It is found that solder bridge between U3 pin59 and pin60.
Please return to supplier.</t>
  </si>
  <si>
    <t xml:space="preserve"> PLPG 1300707-03 A 901331-1505-032N   PCB: Y16H 4914 08 During our PMNT DC inverter test, the L5 location PCB trace burned  seriously. On the DC module, no other components failed, except the PCB trace  burned. So I think the failure cause</t>
  </si>
  <si>
    <t xml:space="preserve"> 1310037-00 A 1431-01VT per DMR200454812 The board was found that the pin8 of P8 was not soldered . need return to vender to rework it#</t>
  </si>
  <si>
    <t xml:space="preserve"> PLPG 1300707-03 A 901331-1509-01FB    PCB: Y-16H 5214 08 During our PMNT DC module inverter test, the DC input currentis up to  10 A upper limit. The failure cause is PCB trace L4 short-circuit.  L4 inductance is only  1.2 uH. Please retu</t>
  </si>
  <si>
    <t>03/23/2015 05:12:30 Zhi Biao Peng (ZBPENG) Phone +8675526728187EXT7826
      (ENG)1301224  1506  PLPG  01FT
      Unit test failed at inverter module test, use oscilliscope to check D19,D21 no waveform and L7,L8 burnt up during inverter module test,we found root cause is that Q1 pin1 and pin2 solder short circuit on the inverter board.
      Please RTV to supplier replace L7,L8.###</t>
  </si>
  <si>
    <t>#03/23/2015 08:19:34 Mu Qin Wu (MWU)
PN:PLPG 33020064 1502 03LS
ENG:The board failed at module test.The C60/92520002 was burnt so that the board was damaged under C60.it is component SQ issue. the bad board cannot be reused.###</t>
  </si>
  <si>
    <t xml:space="preserve"> &lt;(&gt;&lt;&lt;)&gt;eng&gt;33020174-03/1509/01BC/PLPG     The part failed during UNIT test, the DS4 no solder on  PCBA/33020174-03, please return it to supplier to checks.#</t>
  </si>
  <si>
    <t xml:space="preserve"> p/n:1301224    a/n:04XK    d/c:1451    supplier:PLPG eng;the unit failed at the DCW test during hi-pot test, the root cause  is the W14 +bus wire which on 1301224 inverter board short to ground. RTV this board.</t>
  </si>
  <si>
    <t>2015/03/11 02:07:50 J. Zhuo (LZHUO) Phone +8675526728187EXT7760
p/n:33020305-02 s/n:1504-02zp
this board fail during logic RFA test.we found the u4 is wrong part.it made the feedback out of limit.please send this board to supplier to rework.RTV</t>
  </si>
  <si>
    <t>03/11/2015 02:12:56 Zhang Rong Zhong (ZRZHONG)
(ENG) PLPG 1300707-03 A  901331-1505-00X2, PCB: Y16H 4914 08
This PCBA fails during PMNT module test.
Troubleshooting found L5 inductance is only 1.8 uH.
Good PCBA L5 inductance is approximate 25 uH.
The failure cause is PCB L5 location inner short-circuit.
Please return to supplier.</t>
  </si>
  <si>
    <t xml:space="preserve"> &lt;(&gt;&lt;&lt;)&gt;ENG&gt;1300707-03/1507/02HM/PLPG      The part failed during DC module test, the L4 short circuit inside  on PCBA/1300707-03,the L4`s inductance just 02uh, please return it to  supplier to check.</t>
  </si>
  <si>
    <t xml:space="preserve"> prod SN02TH 1507 Missing clip on the p2 of the PCBA.as redarrow shown.##</t>
  </si>
  <si>
    <t xml:space="preserve"> ENG&lt;(&gt;&lt;&lt;)&gt;PLPG1300386 SN1331-1451-02AR&gt; The PCBA failed module function test,it#s +5V /+10v can#t  range  of  calibration on spec,check it found the D13 was missed soldered on the  board. Need RTV rework.</t>
  </si>
  <si>
    <t>04.03.2015 19:23:32 Huai Yong Chen (HUCHEN) Phone +8675526728187EXT7767
(ENG    P/N:1306381    S/N:901331-1451-020N    D/C:1451)
The unit fail at the drive waveform test step of unit test, the root cause is the Q7 which on the drive board  was installed reverse, need replace the Q7 (P/N:1541029).</t>
  </si>
  <si>
    <t xml:space="preserve"> Eng: unit has no ignition voltage, the cause is that the ignition wire  circuit solder was broken.##</t>
  </si>
  <si>
    <t xml:space="preserve"> JSI SIIR Total qty 3EA ,final result : reject 3EA,reject reason : Q9  wrong  orientation.S/N 1450-01CQ/1450-01CN/1451-02AM#</t>
  </si>
  <si>
    <t xml:space="preserve"> p/n:1300898     s/n:01CU    d/c:1450    supplier PLPG eng:the Q9 which on this board install backward.  RTV it.##</t>
  </si>
  <si>
    <t xml:space="preserve"> ENG&lt;(&gt;&lt;&lt;)&gt;PLPG 1300426 1331-1504-051L&gt; This 1030426 failedPCBA test,we found the result of T1 magnet core  deformation ,need RTV.#</t>
  </si>
  <si>
    <t>2015/02/14 00:44:40 J. Zhuo (LZHUO) Phone +8675526728187EXT7760
p/n:1301323 s/n:1451-04x3
The unit's output courrent and voltge couldnot be adjuted to 0 when adjusting the power board R3 and R4,due to this board's BU1 had been installed reversely by supplier and caused BR3,BR9 burned out. Need RTV this board.</t>
  </si>
  <si>
    <t>#03/05/2015 17:29:20 Zhang Rong Zhong (ZRZHONG)
(ENG) PLPG 1300707-03 A 901331-1502,  TTM4-10 94V-0 3914
This PCBA fails at our PMNT DC module inverter test because over high DC current.
The failure cause is this PCBA 1300707-03 PCB T2 trace short-circuit.
On this bad PCBA, the inductance of T2 is too low, and the transformation ratio is too low.
Inspect T2 location, we can see a white line in PCB inner. I think this is PCB trace abnormal.
Please return to supplier PLPG.</t>
  </si>
  <si>
    <t>2015/02/11 19:39:46 J. Zhuo (LZHUO) Phone +8675526728187EXT7760
ENG:&lt;PLPG 1301323H 1451 04X6&gt;
The unit's output courrent and voltge couldnot be adjuted to 0 when adjusting the power board R3 and R4,due to this board's BU1 had been installed reversely by supplier and caused BR3,BR9 burned out. Need RTV this board.</t>
  </si>
  <si>
    <t xml:space="preserve"> Total QTY:13pcs, Final reuslt:Accept 12pcs, Reject 1pcs, Reject  reason:Suspect pin3 of L3 poor solder . S/N: 03MC##</t>
  </si>
  <si>
    <t xml:space="preserve"> (ENG) PLPG 33020013-05 A 901331-1445-00GX This PCBA 33020013-05 is found connector J5 short-circuit. This PCBA fails at our PMNT logic module test.  If slightly press the  connector J5 or PCB, I see the resistance of J5 center pin to J5 GN</t>
  </si>
  <si>
    <t xml:space="preserve"> ENG:33070007-03A/901331-1451/03RH/PLPG. The unit failed atthe module test and the LEDs DS1/DS2 are flash on and  off at the same time  that  due to the bootloader has not been  programmed, plesae return to supplier for failure analysis .</t>
  </si>
  <si>
    <t xml:space="preserve"> ENG:33070007-03A/901331-1451/03RJ/PLPG. The unit failed atthe module test and the LEDs DS1/DS2 are flash on and  off at the same time  that  due to the bootloader has not been  programmed, plesae return to supplier for failure analysis .</t>
  </si>
  <si>
    <t xml:space="preserve"> W/H:U9,U10 no Bootloader progarming  S/N:03RK###</t>
  </si>
  <si>
    <t xml:space="preserve"> (eng)33020174-03/1503/OOBE/PLPG   it failed at PCBA function test, the LED/DS2 didn't work. check the  solder pad, fount out it should be damaged and repair in supplier site.  LED/DS2 damaged and malfuncitonal.   pls return to supplier to</t>
  </si>
  <si>
    <t xml:space="preserve"> ENG:33070007-03A/901331-1447/035Z/PLPG. The unit failed atthe module test and the LEDs DS1/DS2 are flash on and  off at the same time  that  due to the bootloader has not been  programmed, plesae return to supplier for failure analysis .</t>
  </si>
  <si>
    <t xml:space="preserve"> ENG:33070007-03A/901331-1447/0367/PLPG. The unit failed atthe module test and the LEDs DS1/DS2 are flash on and  off at the same time  that  due to the bootloader has not been  programmed, plesae return to supplier for failure analysis .</t>
  </si>
  <si>
    <t xml:space="preserve"> ENG:33070007-03A/901331-1446/03BP/PLPG. The unit failed atthe module test and the LEDs DS1/DS2 are flash on and  off at the same time that due to the bootloader has not been programmed,  plesae return to supplier for failure analysis .</t>
  </si>
  <si>
    <t xml:space="preserve"> ENG:33070007-03A/901331-1447/0362/PLPG. The unit failed atthe module test and the LEDs DS1/DS2 are flash on and  off at the same time  that  due to the bootloader has not been  programmed, plesae return to supplier for failure analysis .</t>
  </si>
  <si>
    <t xml:space="preserve"> &lt;(&gt;&lt;&lt;)&gt;eng&gt;33020174-03/1452/035J/PLPG       The part failed during UNIT test, the R399 split solder on  PCBA/33020174-03, please return it to supplier to checks.#</t>
  </si>
  <si>
    <t xml:space="preserve"> W/H:L3 crack###</t>
  </si>
  <si>
    <t xml:space="preserve"> (eng)33070040-01/901331/1502-06H2/PLPG   it failed at function test, root cause was the cold solder of L1, made  one of solder pad of L1 peel off.   it can't be used anymore, advise RTV and SCRAP.</t>
  </si>
  <si>
    <t xml:space="preserve"> (ENG) PLPG 33020266-01 B 901331-1435-03JX, 901331-1435-03IJ These 2 pieces PCBA 33020266-01 are found: BC8 is wrong part. These 2 pieces PCBA fail at our PMNT product test. On one piece PCBA, I  try to remove two inductors BL3 and BL4 for</t>
  </si>
  <si>
    <t>2015/01/21 18:09:40 J. Zhuo (LZHUO) Phone +8675526728187EXT7760
ENG:&lt;PLPG 1302839H 1502 00SB&gt;
The unit current setpoint couldnot be adjusted to 0 when current regulator mode when unit test,due to there was a solder short between U1 pin3 and R12 and R13 common terminator.Need RTV this board.</t>
  </si>
  <si>
    <t xml:space="preserve"> &lt;(&gt;&lt;&lt;)&gt;ENG&gt;33020123-04/1447/01U3/PLPG       The part failed during UNIT test, the U21`s pin1 and pin6 no  solder on PCBA/33020123-04, please return it to supplier checks.#</t>
  </si>
  <si>
    <t xml:space="preserve"> ENG&lt;(&gt;&lt;&lt;)&gt;PLPG 1310050 1331-1453-00G6&gt; This board in unit test failed,check found the U17 pin1\pin2 poor  soldering.IsSQ issue need RTV.#</t>
  </si>
  <si>
    <t>2015/01/20 17:51:46 J. Zhuo (LZHUO) Phone +8675526728187EXT7760
ENG:&lt;PLPG 1306528H 1450 0279/027K/027X/027C/027B&gt;
Five units failed master/slave test,interlock and output leds were flashing when they were made as slave units.Due to some of relays(K1~K22) were bad.Need RTV these 5 boards to vendor to replace the K1~K22(3301192*22),total is 110EA 3301192.</t>
  </si>
  <si>
    <t xml:space="preserve"> (ENG) PLPG 33020174-06 B 901331-1432-03LH This PCBA fails during our product test. The cause is solder bridge between P22 pin9 and pin10. Please return to supplier PLPG.#</t>
  </si>
  <si>
    <t xml:space="preserve"> &lt;(&gt;&lt;&lt;)&gt;eng&gt;33020123-04/1447/01T1/PLPG       the part failed during unit test, the U21`s PIN6 no solder on  PCBA/33020123-04, Please return it to supplier checks.#</t>
  </si>
  <si>
    <t xml:space="preserve"> &lt;(&gt;&lt;&lt;)&gt;eng&gt;33020003-01/1451/02NZ/PLPG       The part failed during Hi-pot test, find the T1 just 4.5 kohm Between primary and secondary on PCBA/33020003-01, the normal is  infinity, the inner layer electrical insulation didn#t meet Hi-pot</t>
  </si>
  <si>
    <t>P7 missing one pin</t>
  </si>
  <si>
    <t xml:space="preserve"> (ENG) PLPG 1300935 B 901331-1447-03KO This PCBA fails at test because a jumper wire is missed. Please return to supplier PLPG.#</t>
  </si>
  <si>
    <t xml:space="preserve"> &lt;(&gt;&lt;&lt;)&gt;ENG&gt;33020174-03/1449/00QN/PLPG      The part failedduring UNIT test, The LED/DS5 was not bright, find  the DS5was backwarded on PCBA/33020174-03, please return it to supplier  to check .</t>
  </si>
  <si>
    <t xml:space="preserve"> &lt;(&gt;&lt;&lt;)&gt;eng&gt;1306400/1442/02FX/PLPG       The part failed during DC module test, find the U40`s PIN15= &lt;(&gt;&amp;&lt;)&gt;PIN16 no solder on PCBA/1306400, please return it to supplier to check.#</t>
  </si>
  <si>
    <t xml:space="preserve"> &lt;(&gt;&lt;&lt;)&gt;eng&gt;33020003-01/1445/05KO/PLPG        The part failed during Hi-pot test, find the T1 just 4.59 kohm Between primary and secondary on PCBA/33020003-01, the normal is  infinity, the inner layer electrical insulation didn#t meet Hi-po</t>
  </si>
  <si>
    <t xml:space="preserve"> ENG:PN#:33020174-09 901331-1442-021G the pcba p25 pin24 pads damaged,please scrap.##</t>
  </si>
  <si>
    <t xml:space="preserve"> &lt;(&gt;&lt;&lt;)&gt;eng&gt;33020003-01/1442/01T1/PLPG       The part failed during Hi-pot test, find the T1 just 7.59 kohm Between primary and secondary on PCBA/33020003-01, the normal is  infinity, the inner layer electrical insulation didn#t meet Hi-pot</t>
  </si>
  <si>
    <t xml:space="preserve"> ENG:PN#:33020305-04 901331-1440-02FB VENDOR:PLPG in logic try test during,the rfa test fail,we check found the bj3 pin24  poor solder sq issue. rework:please rework#</t>
  </si>
  <si>
    <t xml:space="preserve"> (ENG)1300707-03/1446/01F2/PLPG   it failed at DC module test, root cause was the built in inductor/L4  inner layer short circuit problem.   the L4 inductance only 1.1uH, a good known one should be 15uH above.  pls return to supplier to fig</t>
  </si>
  <si>
    <t xml:space="preserve"> &lt;(&gt;&lt;&lt;)&gt;ENG&gt;33020174-03/1443/03AF/PLPG     The part failed during final test,the C125 be damaged, there are the  trace of collision, hand soldering and green glue, At the time ofvibration will be fail, it can't be used anymore,please retu</t>
  </si>
  <si>
    <t>#12/13/2014 04:04:50 Zhang Rong Zhong (ZRZHONG)
(ENG) PLPG 1300952 A 901331-1442-017H
This PCBA 1300952 fails at PCBA function test, the cause is this PCBA solder-pad (near to silk-screen character 8) is open-circuit.
Our tester tell me she see some green coating on the solder-pad (near to silk-screen character 8), and she try to use brush to clear it, however, the solder-pad can fall off from PCB.  So we think this PCB solder-pad has ever been damaged and repaired at Plexus.
Please return to supplier.###</t>
  </si>
  <si>
    <t xml:space="preserve"> &lt;(&gt;&lt;&lt;)&gt;eng&gt;33020007-02/1440/02A6/PLPG     The part failed d &lt;(&gt;&lt;&lt;)&gt;eng&gt;33020007-02/1440/02A6/PLPG     The part failed d007-02, please return it to supplier to troubleshooting.# (Component over-turned)</t>
  </si>
  <si>
    <t>#12/13/2014 03:34:22 Zhang Rong Zhong (ZRZHONG)
(ENG) PLPG 33020174-03 C 901331-1444-011F
This PCBA 33020174-03  fails during our product HASS test. On this PCBA, the DS2 lamp cannot light.
The cause is PCB trace (R395 to DS2) is open-circuit.
Visual inspect PCB trace (near to DS2), we see some green coating on the PCB trace.  It look like PCB trace has ever been repaired.
But our assembler tell me they have not ever repaired the PCBA, and this PCBA has not rework history at our AE.
Please return to supplier.###</t>
  </si>
  <si>
    <t xml:space="preserve"> ENG:PN#:33020270 901331-1443-00BV VENDOR:PLPG in dc section ENG:PN#:33020270 901331-1443-00BV VENDOR:PLPG in dc sectionfound the L2 pins solder poor. rework:please replace 93010103*1.</t>
  </si>
  <si>
    <t xml:space="preserve"> 2014/11/26 17:53:15 J. Zhuo (LZHUO) Phone +8675526728187EXT 2014/11/26 17:53:15 J. Zhuo (LZHUO) Phone +8675526728187EXTd's DS11 didn't light when remote control mode when unit  test.Due to U9 pin13 had been shorted with R25 one pin by exce</t>
  </si>
  <si>
    <t>#901331-1442-02FA One  PDX900 AUX power board(1306168) unit test failed at no 24v output,   we found out D40 using the wrong part (1511024)  caused  by F6 burnt out on the 1306168, 
   Correct   part :1501036.  
###</t>
  </si>
  <si>
    <t xml:space="preserve"> &lt;(&gt;&lt;&lt;)&gt;ENG&gt;33020123-04/1444/0085/PLPG       The part failed during RF Bias current calibration on unit test,  find theU10`s PIN5&lt;(&gt;&amp;&lt;)&gt;PIN6 solder bridge inside on PCBA/33020123-04,  please return it to supplier to troubleshooting.</t>
  </si>
  <si>
    <t xml:space="preserve"> ENG&lt;(&gt;&lt;&lt;)&gt;PLPG 1300436 PN1331-1337-00NA&gt; The PCBA failed during phase mag test,check it found the U8 soldered  reverse,this is SQ issue.need RTV rework.#</t>
  </si>
  <si>
    <t xml:space="preserve"> ENG&lt;(&gt;&lt;&lt;)&gt;PLPG 1300436 SN1331-1417-02N6&gt; The PCBA failed during phase mag test,check it found the U7 soldered  reverse,this is SQ issue.need RTV rework.#</t>
  </si>
  <si>
    <t xml:space="preserve"> &lt;(&gt;&lt;&lt;)&gt;eng&gt;33020013-05/1439/04XL/PLPG      The part failedduring LOGIC module test, find the U10`s pin8 no  solder. please return it to supplier to troubleshooting.#</t>
  </si>
  <si>
    <t xml:space="preserve"> (eng)1300707-03/1439/04NN/PLPG   C31 was burnt during DC module test, root cause was the C31/C30 hand  soldering to damage the ceramic capacitor.   it was done in supplier site, please return to supplier to replace the  hand soldering capa</t>
  </si>
  <si>
    <t xml:space="preserve"> &lt;(&gt;&lt;&lt;)&gt;ENG&gt;1300707-03/1442/029P/PLPG    The part failed atDC module test, the 24V DC source current hit high  limit. root cause was the supplier quality issue, the built in  inductor/L4 is very possible have inner layer short issue. measu</t>
  </si>
  <si>
    <t xml:space="preserve"> Prod:P/N:1305769 SN:901331-1430-02GM P3 missing PEM.###</t>
  </si>
  <si>
    <t xml:space="preserve"> (eng)1300707-03/1438/01GH/PLPG   it failed at burn in test, the capacitor/92240003_c32nt, cause the  solder pad damaged and can't be used anymore. (ENG)check the ceramic/C35 and C36, found out hand soldering trace,  these capacitor/C31, C3</t>
  </si>
  <si>
    <t xml:space="preserve"> &lt;(&gt;&lt;&lt;)&gt;eng&gt;33020174-03/1443/03AO      The part failed during HASS test, the P22`s PIN7&lt;(&gt;&amp;&lt;)&gt;PIN8 solder  bridge inside lead to the PIN7&lt;(&gt;&amp;&lt;)&gt;PIN8 short circuit on P= CBA/33020174-03,pls return to PCB supplier to  figure out the root caus</t>
  </si>
  <si>
    <t>#11/10/2014 01:21:33 Zhang Rong Zhong (ZRZHONG)
(ENG) PLPG 33020174-03 C 901331-1444-010D
Out product fails at unit test because this bad PCBA 33020174-03.
On this PCBA 33020174-03, extra solder tin is on PCB backside via holes, and result in short-circuit.
Please return to supplier PLPG.###</t>
  </si>
  <si>
    <t xml:space="preserve"> PLPG 1301565 B 901331-1439-020I,901331-1439-01U4,901331-1439-021J, These 3 pieces PCBA 1301565 are found PCB via hole open circuit. Via hole resistance are as below: 1#_1439-020I: open circuit 2#_1439-01U4: open circuit 3#_1439-021J: 5 to</t>
  </si>
  <si>
    <t xml:space="preserve">        (ENG)1306168  PLPG  02J1       unit test failed at RF on , Two MOSFET were burnt out during the  power supply RF on,Found cable W15 and W16 of transformer T2 are reverse  installation cause by two MOSFET were burnt out, please feedb</t>
  </si>
  <si>
    <t xml:space="preserve"> &lt;(&gt;&lt;&lt;)&gt;ENG&gt;33020174-03/1443/03BQ/PLPG    33020174-03/1443/03B0/PLPG    The two parts failed during UNIT test, the P22`s PIN7&lt;(&gt;&amp;&lt;)&gt;PIN8  solder bridge inside lead to the PIN7&lt;(&gt;&amp;&lt;)&gt;PIN8 short circuit on  PCBA/33020174-03,pls return to PCB</t>
  </si>
  <si>
    <t xml:space="preserve"> Eng: Unit failed at PCBA test as D11 missed at the inverter board.##</t>
  </si>
  <si>
    <t xml:space="preserve"> &lt;(&gt;&lt;&lt;)&gt;eng&gt;1300707-03/1439/01BJ/PLPG      The part failed at DC module test, the 24V DC source current hit  high limit. root cause was the supplier quality issue, the built in  inductor/L5 is very possible have inner layer short issue. mea</t>
  </si>
  <si>
    <t xml:space="preserve"> PN:1310050 1439 01QZ PLPG Eng: the board failed at pcba test.U19's pin8 wasn't soldered on the  pcba. This is SQ issue.##</t>
  </si>
  <si>
    <t xml:space="preserve"> (ENG) (P/N:1303792) (D/C:1435) (S/N:048A) The unit mesensorcheck fail during unit test,we check find the cause is  theR46 and R47 fracture damage,the root cause is SQ issue. please RTV</t>
  </si>
  <si>
    <t xml:space="preserve"> &lt;(&gt;&lt;&lt;)&gt;eng&gt;13007070-03/1434/022C/PLPG     The part failed during DC module test, root cause was the SQ issue  in T3. Pin9 and PIN10 of T3 have cold solder, it result in the opencircuit between T3-1 TO T5-4.     pls return to supplier to</t>
  </si>
  <si>
    <t xml:space="preserve"> (ENG) PLPG 33020266-01 B 901331-1441-04IZ This PCBA failedat our PMNT product test, because BJ3 three pins cold  solder. Visual inspect it under magnifying glass, we can see theposition of  solder-tin on those three pins are obvious diff</t>
  </si>
  <si>
    <t xml:space="preserve"> (ENG) PLPG 33020174-06 B 1344-00O4 PCBA 33020174-06 is found SQ issue: solder short between two via holes. On PCBA backside, solder short between two via holes near to socket P20. The possible cause maybe: During solder PCBA backside throu</t>
  </si>
  <si>
    <t xml:space="preserve"> ENG&gt;33070007-03A 901331-1437-007O//007U / 007S The unit failed dueing the Module test and PCBAs can't downlaod software  .checked it and found the boot software didn't read from the U9/U10,so,  please return to supplier for analysis and ta</t>
  </si>
  <si>
    <t xml:space="preserve"> W/H:U9,U10 programing issue 1437*3pcs,S/N:007P,007Z,007R###</t>
  </si>
  <si>
    <t xml:space="preserve"> ENG&gt;33070007-03A 901331-1437-007X/007T/007VPLPG The unit failed dueing the Module test and PCBAs can't downlaod software  .checked it and found the boot software didn't read fromthe U9/U10,so,  please return to supplier for analysis and t</t>
  </si>
  <si>
    <t xml:space="preserve"> Prod:P/N:1305498 SN:901331-1439-03GO The screw hole is bad,SQ issue.##</t>
  </si>
  <si>
    <t xml:space="preserve"> (ENG) PLPG 33020174-03 C 901331-1437-02UA This PCBA failedat unit test. The cause is P24_pin1 cold solder. Please return to supplier.#</t>
  </si>
  <si>
    <t xml:space="preserve"> (eng)1300707-03/1439/018X/PLPG   it failed at DC module test, the 24V DC source current hit high limit.  root cause was the supplier quality issue, the built in inductor/L5 is  very possible have inner layer short issue. measure the induct</t>
  </si>
  <si>
    <t xml:space="preserve">         (ENG)33020036-01  PLPG  045T        unit test failed at interlock open during logic module, find the  root cause is the relay K1 pin12 cold soldering.        please return to the supplier.</t>
  </si>
  <si>
    <t xml:space="preserve">         (ENG)33020041  PLPG  0306       unit test failed at can't update tab templates test, root cause is  found u26 pin8 cold solder on the display board(33020041), please  RTV to the supplier.</t>
  </si>
  <si>
    <t xml:space="preserve"> (eng)1300707-03/1421/031I/PLPG   it failed at DC module test, it's PCB SQ issue, the built in inductor  L4 should haveinner layer short circuit defect. because it's inductance  only 1uH, but a good known one must greater than 14uH.   pls</t>
  </si>
  <si>
    <t xml:space="preserve"> PN:1305498 H 1421 SN:041V PLPG ENG:The unit failed at unittest.the W3 wire and cable(1465009)didn't  soldered together with the connector in the phase mag box. This is SQ  issue.#</t>
  </si>
  <si>
    <t xml:space="preserve">        (ENG)33070007-01  PLPG  02KN       unit test failedat  logic module test,The coldfire board can't  save data after close power, root cause is found 3V Li-battery no  voltage output on the coldfire board.      pls return to the supp</t>
  </si>
  <si>
    <t xml:space="preserve"> (eng)1300707-03/1415/00DK/PLPG   it failed at DC module test, root cause was the SQ issue in T3. Pin2  and PIN3 of T3 have cold solder, it result in the open circuit between  Pin7/8 and Pin2/3.   pls return to supplier to fix the cold sold</t>
  </si>
  <si>
    <t>(ENG) (P/N:1300959) (D/C:1434) (S/N:049O) The unit mesensorcheck fail during unit test,we check find the root  cause isthe pinC10 of P9 and pin1 of U13 open out at the 1300959  motherboard.the root sause is SQ issue. please RTV</t>
  </si>
  <si>
    <t xml:space="preserve"> (eng)33020003-01/1432/01PQ/PLPG   DS2 used wrong part, it should be a YELLOW LED when turn on power, but  this one wasa green LED.   pls return to supplier to replace DS2/95060000</t>
  </si>
  <si>
    <t xml:space="preserve"> Eng: unit can't communicate with computer ,it is caused bythe coldfire  board, as U11 (74LCX32) on the board was usedwrong component(CL125).#</t>
  </si>
  <si>
    <t xml:space="preserve"> (ENG) PLPG 1300707-03 A 901331-1430-01PB This PCBA fails DC module test. The cause is C180 solder short. Visual inspect C180 under magnifying glass, the solder-short-tin is mostpossible solder-splash pasted on C180 top. On this PCBA, the</t>
  </si>
  <si>
    <t xml:space="preserve"> 2014/09/22 18:29:50 J. Zhuo (LZHUO) Phone +8675526728187EXT7760 ENG:&lt;(&gt;&lt;&lt;)&gt;PLPG 1301740G 1432 02D3&gt; The unit couldnot download firmware when base test,due to this board U18  was bad.It had no wave output.Need to RTV.</t>
  </si>
  <si>
    <t xml:space="preserve"> (ENG)1300707-03/1434/020F/PLPG   it failed at DC module test, root cause was the built in inductor L5  have SQ issue, the inner layer get short circuit problem. L5 inductance  isless than 1.5uH, a good known one should greater than 25uH.</t>
  </si>
  <si>
    <t xml:space="preserve"> W/H:" BT 1's  the wires were soldered into wrong holes, itshould be  installed W3 and W4 location .but actual installed  W4 and W5." S/N:038O#</t>
  </si>
  <si>
    <t xml:space="preserve"> AY33070006-02,G,901331-1433-047U AY33070006-02,G,901331-1433-0477 AY33070006-02,G,901331-1433-0487 AY33070006-02,G,901331-1433-046T AY33070006-02,G,901331-1433-047P During our Paramount logic module test, our module cannot boot up and  the</t>
  </si>
  <si>
    <t xml:space="preserve"> 2014/09/06 00:32:03 J. Zhuo (LZHUO) Phone +8675526728187EXT7760 P/N:33000084 S/N:1424-03HG This board fail during unitinterlock test.the front panel display aux  interlock open.The root cause is D7 installed reverse.RTV</t>
  </si>
  <si>
    <t xml:space="preserve"> (ENG) PLPG 33070007-02 G 901331-1425-02SN This PCBA failedduring HASS test. The cause is solder short on U1_pin19 andpin20. Please return to supplier.#</t>
  </si>
  <si>
    <t xml:space="preserve"> prod 901331-1420-0458 per DMR200448442 the unit failed at unit interlcok test.the F1 was found to short circuit  with GND(such as TP9).it is abnormal,after removed K1/94100001 itstill  was short. Need resume to 33020288-01 and RTV to supp</t>
  </si>
  <si>
    <t>09/19/2014 23:23:53 Zhang Rong Zhong (ZRZHONG)
(ENG) PLPG 33020174-03 C 901331-1419-02EH
During out Paramount product test, a failure interlock open fault alarm.The cause is this PCBA D14 pin1 cold solder.Please return to supplier PLPG.</t>
  </si>
  <si>
    <t>08/29/2014 01:51:42 Zhang Rong Zhong (ZRZHONG)
      (ENG) 33020041  PLPG  02ZO
      unit test failed at PCB function test, found bad DS5 not lit during PCB function test. need RTV to supplier replace bad DS5##</t>
  </si>
  <si>
    <t xml:space="preserve"> 2014/08/25 18:25:59 J. Zhuo (LZHUO) Phone +8675526728187EXT7760 ENG:&lt;(&gt;&lt;&lt;)&gt;PLPG 1303376K 1429 03LD&gt; The unit failed atmaster/slave test of final test,due to this board S2  was bad.S2 sticked at MSTR position and couldnot be pushed to SLV</t>
  </si>
  <si>
    <t xml:space="preserve"> PROD: Missing the part as arrow red shown,please back to supplier rework.##</t>
  </si>
  <si>
    <t xml:space="preserve"> 2014/08/25 00:09:21 J. Zhuo (LZHUO) Phone +8675526728187EXT7760 ENG:&lt;(&gt;&lt;&lt;)&gt;PLGP 1303376K 1429 03LG&gt; This board was found bad when unit test,the impedance between S2 pin1  and pin2 was about 3.78kohms when setting S2 to SLV position,but nor</t>
  </si>
  <si>
    <t xml:space="preserve"> 2014/08/24 23:58:30 J. Zhuo (LZHUO) Phone +8675526728187EXT7760 ENG:&lt;(&gt;&lt;&lt;)&gt;PLPG 1303376K 1429 03LR&gt; The unit failed atM/S test of final test,due to this master/slave board  S2 was bad,it sticked at at MSTR position and couldnot be moved t</t>
  </si>
  <si>
    <t xml:space="preserve"> 2014/08/24 21:14:08 J. Zhuo (LZHUO) Phone +8675526728187EXT7760 ENG:&lt;(&gt;&lt;&lt;)&gt;PLPG 1303376K 1429 03LF&gt; The unit failed atM/S test of final test,displayed E082 and test  couldnot beexeccuted.Due to this master slave board S2 was bad,the  imp</t>
  </si>
  <si>
    <t>2014/08/23 23:45:13 J. Zhuo (LZHUO) Phone +8675526728187EXT7760 ENG:&lt;(&gt;&lt;&lt;)&gt;PLPG 33020177-04B 1426 03NZ&gt; The unit's fan1and fan2 reported speed fault when unit test,due to this  board U8 had been assembled reversely.Need RTV.</t>
  </si>
  <si>
    <t xml:space="preserve"> W9 on the interconnect is not soldered. this has caused r1on 2 of the 4  rf boards to continuously blow.##</t>
  </si>
  <si>
    <t xml:space="preserve"> Eng: unit failed at HASS test as it has no deliver power. the cause is  that L1 at the inverter board is missing solder.#</t>
  </si>
  <si>
    <t xml:space="preserve"> P2 damaged and P8 not insert to the PCB. Please return to supplier rework. PCBA D/C:1428  S/N:01DF##</t>
  </si>
  <si>
    <t xml:space="preserve"> PN:1305770-01 1428 sn:020B PLPG Eng:the unit failed at unit test,the L2 was burnt caused by -15V/-12v  was short circuit with GND, and found the U4's pin4 and pin5 was short  circuit together by solder.they should be open. This is SQ issue</t>
  </si>
  <si>
    <t xml:space="preserve">08/15/2014 17:21:27 Zhang Rong Zhong (ZRZHONG)
(ENG) PLPG 33070007-02 G 1426-0462
During Paramount final test, our Paramount product clock time go back to 2000-01-01 00:00.  The cause is the battery voltage drop to 0.34 V.
When the battery is replaced by a good battery, our test can pass all test.
Please return to supplier to replace the battery SB1(part# 16290018).
</t>
  </si>
  <si>
    <t>15.08.2014 05:05:14 Huai Yong Chen (HUCHEN) Phone +8675526728187EXT7767
(ENG    P/N: 1306381    S/N:901331-1425 022U    D/C:1425)
The PCBA was failed druing PCBA function test, the drive waveform of P1  was abnormal, the root cause is the D13 was used wrong part on the drive board. Need replace the D13(P/N:1501171 *1).</t>
  </si>
  <si>
    <t xml:space="preserve">        (ENG) 33020041  PLPG  030A       unit test failed at PCB function test,we found  DS5 led not lights  on displayboard during pcb function test, check DS5 bad.      please RTV to supplier replace bad DS5.</t>
  </si>
  <si>
    <t xml:space="preserve"> (eng)1300707-03/1427/02OE/PLPG   it failed at DC module test, root cause was the built in inductor L5  have inner layer short circuit.   L5 inductance only 2.8uH, a good one should be 25uH above, pls return  to PCB supplier/TTM to figure o</t>
  </si>
  <si>
    <t xml:space="preserve"> ENG&lt;(&gt;&lt;&lt;)&gt;PLPG 33020127-01 1331-1421-00EP&gt; The PCBA failedduring unit interlock check test,found the K1 PIN1 was  poorly soldered need to RTV. rework;by RTV.#</t>
  </si>
  <si>
    <t>08/12/2014 17:22:10 Zhang Rong Zhong (ZRZHONG)
(ENG) PLPG 33020003-01 C 901331-1426-025L
During our product test, the PCBA 33020003-01 P11_pin3 to P11_pin4 is found intermittent short-circuit.
Remove the plastic of socket P11, then solder short is found between P11_pin3 to P11_pin4.
It looks like the solder short is a micro wire pasted soldering tin and soldered onto P11_pin3.
Please return to supplier PLPG.
###</t>
  </si>
  <si>
    <t>08/19/2014 00:22:26 Ding Long Zhu (AZHU)
ENG,PN#:33020177-05 901331-1429-00NA DC:1429 Vendor:PLPG
This Logic board was failed during the Unit test, when the AC ON we use the VFP to check found it shows a error:Inverterinitialization fail,and the unit's FANs cannot running, the root cause is the P22 miss a pin.
This board needs to TRV to replace the P22.
Note:When this board rework done and back to AESZ please send it to ENG FA team to comfirm the function.</t>
  </si>
  <si>
    <t xml:space="preserve"> Eng: Unit failed at the complance test (IR), and damaged R61 and r62  resistance. the cause is that P4 connector has solder short circuit.  need rework P4 and R61,R62. R61 , R62:9110637   X2 P4  :3556015 X1</t>
  </si>
  <si>
    <t xml:space="preserve"> (eng)33070034-01/1428/022K/PLPG   supplier quality issue, the BGA/U20 solder issue. pls return to  supplier to make 2D/5D inspection and rework the U20 to fix the solder  problem.#</t>
  </si>
  <si>
    <t xml:space="preserve"> Prod.   the PCBA wrong PEM, marked with red arrow.   is w1location need to supplier rework part:3501040##</t>
  </si>
  <si>
    <t xml:space="preserve"> ENG:PN#:33020136-02 901331-1319-024O VENDOR:PLPG in logic try test during,the cex check test failed.we check found theu5 no welding is good,This is a question of supplier rework. rework:replace U5 PN:95500017,please RTV.</t>
  </si>
  <si>
    <t xml:space="preserve"> ENG,PN#:33020269-901331-1411-01O2 DC:1411 Vendor:PLPG Thisboard was failed during the DC-section test, it was not the+24V  D/E voltage output,we check found the L2 pin poor solder,it caused the  circuit open.</t>
  </si>
  <si>
    <t>L1 pin not wetted. S/N:1411-01O8###</t>
  </si>
  <si>
    <t>#08/12/2014 10:46:27 Zhang Rong Zhong (ZRZHONG)
(ENG) PLPG 33020003-01  C 901331-1415-04CQ
During logic module test, some burn smoke come out from this PCBA around T1 location.
When open the metal cover, it is found the magnetic core is missed at T1 location.
This PCBA has no rework history at our AE.
Now, use multimeter to check the components around T1.  The 8 pins of Q2 are found almost short-circuit (less than 5 Ohm resistance). And two diodes D2 and D6 are also almost short-circuit (less than 2 Ohm resistance).
If the magnetic core is not installed, the Q2 and U7 will maybe fail during our module test, but diodes D2 and D6 will not fail.
Please return to supplier to check and replace those failed components.
###</t>
  </si>
  <si>
    <t xml:space="preserve"> (ENG) PLPG 33020174-03 C 901331-1426-02U9 This PCBA failedat CEX lock test. The cause is connector BJ2 is  soldered short-circuit. Please return to supplier PLPG.#</t>
  </si>
  <si>
    <t xml:space="preserve"> W/H:wrong part at J2 ( 14040000) location D/C:1419, S/N:00IB##</t>
  </si>
  <si>
    <t xml:space="preserve"> PN:1305841 PLPG 1425 sn:00IE Eng:the board failed at pcba test # firmware to flash, compare the bad  U17/7002335 with the  configuration file its device set was incorrect= ,this is SQ issue.Please return to supplier to replace U17/7002335.</t>
  </si>
  <si>
    <t xml:space="preserve"> (eng)33070034-01/1428/022U/PLPG   it failed at firmware test, unit keep resetting after uploading  ethercat tab file. root cause was this piecec of  ethercat board has solder issue on  BGA/U20, pls return to supplier to make X-Ray inspec</t>
  </si>
  <si>
    <t xml:space="preserve"> (eng)33070034-01/1428/022F/PLPG   it failed at ethercat function test, the test program fail to make  sommunication with unit thru network port.   root cause was this piecec of  ethercat board has solder issue on  BGA/U20, pls return to su</t>
  </si>
  <si>
    <t xml:space="preserve"> (eng)33070034-01/1428/022D/PLPG   it failed at firmware test, unit keep  resetting after uploading  ethercat tab file.root cause was this piecec  of  ethercat board has solder issue on  BGA/U20, pls return to supplier  to make X-Ray inspe</t>
  </si>
  <si>
    <t xml:space="preserve"> 23.07.2014 20:43:07 Huai Yong Chen (HUCHEN) Phone +8675526728187EXT7767 (ENG   P/N:1306381    S/N:901331-1424 01P1    D/C: 1424) The unit failed at the drive waveform test step of unit test, the TP8  and TP4 no drive waveform output# the r
* (ENG P/N:1306381 S/N:901331-1424 01P1 D/C: 1424)
* The unit failed at the drive waveform test step of unit test, the TP8 and TP4 no drive waveform output  the root cause is the Q15 which drive board was installed reverse. Need replace the Q15 (P/N:1541029 *1)
</t>
  </si>
  <si>
    <t>ENG:PN#:33020270 901331-1411-01LB VENDOR:PLPG in dc sectiontest during,because L2 solder issue,lead to the product  burnt,Now we need to put this board back to the supplier, letthem check  what's the problem. rework:Return to the supplie</t>
  </si>
  <si>
    <t xml:space="preserve"> PN:1305841 PLPG 1425 sn:001G Eng:the board failed at pcba test # firmware to flash, compare the bad  U17/7002335 with the  configuration file its device set was incorrect= ,this is SQ issue,the board can pass pcba test after replaced the U</t>
  </si>
  <si>
    <t xml:space="preserve"> The orientation of the connector (J2)  was inversed. D/C:1419 S/N:0017 The connector of J2 Was different than normal part.#</t>
  </si>
  <si>
    <t xml:space="preserve"> 2014/07/21 19:12:05 J. Zhuo (LZHUO) Phone +8675526728187EXT7760 p/n:1301740 s/n:901331-1423-0030 this board fail during base test.the crystal u18 is bad component.RTV#</t>
  </si>
  <si>
    <t xml:space="preserve">         (ENG)33020041  PLPG 03FM         unit test failed at display board cannot communication, root  cause is find u31 pasted backward on the display board. u31 damaged and  need replace it.         please RTV to supplier.</t>
  </si>
  <si>
    <t xml:space="preserve"> (eng)33070034-01/1428/022P/PLPG   it failed at firmware test, unit keep resetting after uploading  ethercat tab file. root cause was this piecec of  ethercat board has solder issue on  BGA/U20, pls return to supplier to make X-Ray inspec</t>
  </si>
  <si>
    <t xml:space="preserve"> (eng)33070034-01/1428/022C/PLPG   it failed at firmware test, unit keep resetting after uploading  ethercat tab file. root cause was this piecec of  ethercat board has solder issue on  BGA/U20, pls return to supplier to make X-Ray inspec</t>
  </si>
  <si>
    <t xml:space="preserve"> (eng)33070034-01/1428/022J/PLPG   it failed at firmware test, unit keep resetting after uploading  ethercat tab file. root cause was this piecec of  ethercat board has solder issue on  BGA/U20, pls return to supplier to make X-Ray inspec</t>
  </si>
  <si>
    <t xml:space="preserve"> (eng)33070034-01/1428/022E/PLPG   it failed at firmware test, unit keep resetting after uploading  ethercat tab file. root cause was this piecec of  ethercat board has solder issue on  BGA/U20, pls return to supplier to make X-Ray inspec</t>
  </si>
  <si>
    <t xml:space="preserve"> (eng)33070034-01/1428/022D/PLPG   it failed at firmware test, unit keep resetting after uploading  ethercat tab file. root cause was this piecec of  ethercat board has solder issue on  BGA/U20, pls return to supplier to make X-Ray inspec</t>
  </si>
  <si>
    <t>901331-1419-01HK    ' A brass standoff mounted in the coldplate is in the wrong location.  It  looks like the hole was drilled/tapped in thewrong spot.  It is  impossible to install the RF PCBA in that location. Unable to attach  Pictures to quality notificati</t>
  </si>
  <si>
    <t xml:space="preserve"> (eng)33070034-01/1421/046G/PLPG   it failed at firmware test, unit keep resetting after uploading  ethercat tab file. root cause was this piecec of  ethercat board has solder issue on  BGA/U20, pls return to supplier to make X-Ray inspec</t>
  </si>
  <si>
    <t xml:space="preserve">         (ENG) 1305814  PLPG 02FT           unit test failed at PCB function test,Forward power calibrate  error duringPCB function test,found cable W6,W7 of T1 installed  backward on measurement board for assembly issue from supplier, roo</t>
  </si>
  <si>
    <t xml:space="preserve"> (eng)33070034-01/1428/022V/PLPG   it failed at firmware test, unit keep  resetting after uploading  ethercat tab file.root cause was this piecec  of  ethercat board has solder issue on  BGA/U20, pls return to supplier  to make X-Ray inspe</t>
  </si>
  <si>
    <t xml:space="preserve">        (ENG)1305814  PLPG  02FL          unit test failed at PCB function test,Forward power calibrate  error during PCB function test,found cable W6,W7 of T1 installed  backwardon measurement board for assembly issue from supplier, root</t>
  </si>
  <si>
    <t xml:space="preserve">     (ENG)1305814  PLPG  02FM        unit test failed at PCB function test,Forward power calibrate  error during PCB function test,found cable W6,W7 of T1 installed  backward on measurement board for assembly issue from supplier, root  caus</t>
  </si>
  <si>
    <t xml:space="preserve">       (ENG)1305814  PLPG 02FQ       unit test failed at PCB function test,Forward power calibrate  error during PCB function test,found cable W6,W7 of T1 installed  backward on measurement board for assembly issue from supplier, root  caus</t>
  </si>
  <si>
    <t xml:space="preserve"> (ENG) 33070034-01,D,901331-1428-0231 This PCBA failed at Ethercat test, the error lamp was light during test. The cause is solder bridge on J3_pin10. Please return to supplier PLPG. (ENG) 33070034-01,D,901331-1428-0231 This PCBA failed at</t>
  </si>
  <si>
    <t xml:space="preserve"> 15.07.2014 19:07:19 Huai Yong Chen (HUCHEN) Phone +8675526728187EXT7767 (ENG  P/N:1306381   S/N:901331-1425 023C    D/C:1425) The unit failed at the drive waveform test step of unit test, the TP3  and TP4 no drive waveform output, the root cause is the D21 whiche on the drive board was installed reverse.
</t>
  </si>
  <si>
    <t xml:space="preserve"> (ENG) PLPG 33020174-03 C 901331-1425-02P1 This PCBA failedat CEX lock test. The cause is excessive soldering tin. Theexcessive soldering tin flow through the hole from PCBA component  side to PCBA back side, it results short-circuit betw</t>
  </si>
  <si>
    <t xml:space="preserve"> (eng)33070034-01/1420/039U/PLPG   it failed at logic module test, the LED DS4 keep light on when turn on  fixture.   root cause was the U18_PIN_N14 short with GND to make the R160 input  low level voltage.   measure the R160 resistance wit</t>
  </si>
  <si>
    <t xml:space="preserve"> (ENG) (P/N:1310070) (D/C:1416) (S/N:043Q) The unit rfonresponse fail during unit test,we check find the root cause  isthe C22 used the wrong material on the 1310070 RF board.theC22 (ENG) (P/N:1310070) (D/C:1416) (S/N:043Q) The unit rfonr</t>
  </si>
  <si>
    <t xml:space="preserve"> The holes is out of spec( 0.035~0.041 inch,(0.889~1.041mm). But  measurement reading show 0.83mm, 0.84mm etc. D/C:1426,  S/N:019N#</t>
  </si>
  <si>
    <t xml:space="preserve">       (ENG)33020041  PLPG 03G1      unit test failed at PCB funtional test, found DS4 lights not bright  during pcb funtional test, using a multimeter to found out DS4 lights  not bright, DS4 lights bad.     please return to supplier.</t>
  </si>
  <si>
    <t xml:space="preserve"> &lt;(&gt;&lt;&lt;)&gt;eng&gt;33070034-01/1421/046K     The unit fail during unit test, check find J3`s PIN11&lt;(&gt;&amp;&lt;)&gt;S1`s   PIN3 sholderedshort circuit to GND on PCBA/33070034-01. please rework.#</t>
  </si>
  <si>
    <t xml:space="preserve"> ENG:This PCBA W1 no thread. and thread hole is too big, cannot be  tapping threads.please return to supplier for replace W1.#</t>
  </si>
  <si>
    <t xml:space="preserve"> p/n:33000014  s/n:1415-03D2 missing a connector on the PX1location,please see the red arrow location.need RTV.##</t>
  </si>
  <si>
    <t xml:space="preserve"> (eng)33020003-01/1422/0347/PLPG   it failed at Hipot test,the GND2 short with GND1. troubleshooting the  board and found out the root cause, it was the T1 primary side short  with secondary side.   remove all component which connect with</t>
  </si>
  <si>
    <t xml:space="preserve"> (ENG)(P/N;1305980)(D/C:1415)(S/N:01QM) The units of clear_nvram fail in the unit test,D26 reverse cause F7 burn  out in 1305980 board. The board needs RTV to replace D26 and F7.#</t>
  </si>
  <si>
    <t xml:space="preserve"> (ENG)33020123-04/1424/01S3/PLPG   it failed at unit test, root cause was the solder issue. U11_Pin4 and  U12_Pin1&lt;(&gt;&amp;&lt;)&gt;2&lt;(&gt;&amp;&lt;)&gt;3 found out cold solder problem.   pls return to supplier to push the CA.</t>
  </si>
  <si>
    <t>07/02/2014 00:25:33 Zhang Rong Zhong (ZRZHONG)
    (ENG)1301737  PLPG  01XG
     unit test failed at line fault, root cause is found U4 pin8 cold soldering on inverter board. please return to supplier.</t>
  </si>
  <si>
    <t xml:space="preserve"> (ENG) PLPG 33020174-06 B 901331-1420-035Q This PCBA failedat unit test. The connector BJ3 center pin is  short-circuit with BJ3 ground pin. The most likely cause is solder bridge between connector and PCB. Please return to supplier PLPG.</t>
  </si>
  <si>
    <t xml:space="preserve"> Prod:P/N:1310064-03 SN:901331-1514-04Q2 Wrong part.SQ issue.##</t>
  </si>
  <si>
    <t xml:space="preserve"> (eng)1300707-03/1418/00RM/PLPG   it failed at DC module test, root cause was the PIN19 of P10 open  circuit with the through hole.   it should be the supplier have been reworked P10 to damaged the PIN19  solder pad.   please return to supp</t>
  </si>
  <si>
    <t xml:space="preserve"> (eng)1300707-03/1421/031I/PLPG   it failed at DC module test, the 24V current hit 10A limit. root cause  was the PCB supplier quality issue, the L4 inner layer short circuit,  the inductance only 1uH, A good known one shoule greater than 1</t>
  </si>
  <si>
    <t xml:space="preserve"> Prod:P/N:1300665-01 SN:901331-1413-0014 Wrong part on P1.SQ issue.##</t>
  </si>
  <si>
    <t xml:space="preserve"> p/n:1310001    s/n:02OO    d/c:1418    supplier:PLPG eng:the unit failed at the CEX signal test at the User port 25Pincheck  when duirng unit test because the Pin25 of J3 which on the user board  have lost.  RTV it.</t>
  </si>
  <si>
    <t xml:space="preserve"> (ENG) (P/N:1305895) (D/C:1412) (S/N:04SV) The unti displayBUS low fault code when power on at the unit test because the R5 which on the 1305895 bus filter board empty welding. Ihave re-welding the R5. RWI</t>
  </si>
  <si>
    <t>2014/06/16 18:38:07 J. Zhuo (LZHUO) Phone +8675526728187EXT7760
ENG:&lt;PLPG 1303434G 1424 00DD&gt;
The unit failed at autotest,its profibus communication led DS4 didn't light when power on,due to the U43 pin19~pin22,pin32 &amp;pin33 six pins not soldered.Need return to vendor.###</t>
  </si>
  <si>
    <t xml:space="preserve"> p/n:1301263    s/n:02KH    d/C:1419    supplier:PLPG eng:the unit failed at the 50ohm power output cailbrate test whenduring  unit test because the T1 which on the output board install reversed.  RTV it.</t>
  </si>
  <si>
    <t xml:space="preserve"> 2014/06/08 02:18:43 J. Zhuo (LZHUO) Phone +8675526728187EXT7760 P/N:33000084 S/N:901331-1416-02BL This board fail during base test.The unit haven't any feedback and  output when power on.We found the u145 pin1 bad solder.RTV</t>
  </si>
  <si>
    <t xml:space="preserve"> (ENG) PLPG 33020266-01 B 901331-1420-0310 This PCBA failedat unit test. The cause is solder bridge on R29. Please return to supplier PLPG.#</t>
  </si>
  <si>
    <t xml:space="preserve"> &lt;(&gt;&lt;&lt;)&gt;ENG&gt;1306400/1419/01KF/PLPG   The unit fail during DC module test, check and find the P2`s PIN22= &lt;(&gt;&amp;&lt;)&gt;PIN24 no solder, please rewok.#</t>
  </si>
  <si>
    <t xml:space="preserve"> (ENG) PLPG 33020266-01 B 901331-1419-03BI This PCBA failedat unit test. The cause is two solder bridges on  resistor R30. Please return to suppier PLPG.#</t>
  </si>
  <si>
    <t xml:space="preserve"> Two connectors were deformed, PCBA D/C:1412   S/N:03PC###</t>
  </si>
  <si>
    <t xml:space="preserve"> ENG,PN#:33020203 901331-1416-01FX   vendor:PLPG This boardwas failed during the DC-Section test,the C15 was burnt when  the DC output on, the root cause is the C15 be install inverse. This RTV rework.</t>
  </si>
  <si>
    <t xml:space="preserve"> ENG:PN#:33020154  901331-1413-041L VENDOR:PLPG In RF PA module test,PA4 LOW POWER test the FET3,4 Current low fail,wecheck found the P2 PIN13,PIN14 short together.please RTV.#</t>
  </si>
  <si>
    <t>#solder bridge on resistors R29 and R30.###</t>
  </si>
  <si>
    <t>socket J8 is lifted.###</t>
  </si>
  <si>
    <t xml:space="preserve"> (ENG) PLPG 33020266-01 B 901331-1419-03AV This PCBA failedat unit test. The connector BJ1 center pin is  short-circuit with its ground pin. The cause is excess soldering tin isin between the connector and PCB. Please return to supplier</t>
  </si>
  <si>
    <t xml:space="preserve"> 2014/05/22 02:49:37 J. Zhuo (LZHUO) Phone +8675526728187EXT7760 ENG:&lt;(&gt;&lt;&lt;)&gt;PLPG 1303528E 1417 02IB/02HZ&gt; These 2 boards failed before assembly checking. Board with SN 1417 02IB,R6=1007Kohms,R7=1007Kohms.Board wih SN 1417 02HZ= ,R13=958Kohm</t>
  </si>
  <si>
    <t>#05/20/2014 23:55:37 Zuo Bo Qiu (IQIU)
(eng)1300707-03/1415/00A4/PLPG
  it failed at DC module test, the 24V BUS current hit high limit. root cause was the built in inductor get SQ issue, the inductance less than 2uH.
  it must the inner layer of L5 have short issue, cause the inductance does not epxect the spec/24uH.
  please return to supplier to figure out the root cause.
###</t>
  </si>
  <si>
    <t>#2014/05/18 21:08:51 J. Zhuo (LZHUO) Phone +8675526728187EXT7760
ENG:&lt;PLPG 1303528E 1413 01SV/1414 02CB&gt;
The unit failed at final test,its output power and voltage were output normal range,due to these 2 output boards voltage sampling resistors were bad.
Board of SN,1413 01SV,R12=0.959Mohms.Board of SN,1414 02CB,R15=0.938Mohms.R12 and R15 were out of normal range(0.995~1.005Mohms).
Need RTV these 2 boards.
###</t>
  </si>
  <si>
    <t>#2014/05/18 20:35:59 J. Zhuo (LZHUO) Phone +8675526728187EXT7760
ENG:&lt;PLPG 1303528E 1414 02DG/02DF/02DD/02CO/02C9&gt;
Checked 1303528 boards on line and found these 5 boards voltage sampling resistors out of normal range(0.995~1.005Mohms).
SN ,02DG, R14=1.007Mohms.SN,02DF,R7=1.007Mohms,R15=1.007Mohms.SN,02DD,R9=1.008Mohms.SN,02CO,R10=1.006Mohms.SN,02C9,R5=1.007Mohms.
Need RTV these 5 boards.
###</t>
  </si>
  <si>
    <t>#05/19/2014 02:50:00 Zhang Rong Zhong (ZRZHONG) Phone 663002
(ENG) PLPG 33020174-03 C 901331-1418-00II
This PCBA failed at HASS test. The cause is P24 pin24 is cold solder.
Please return to supplier PLPG.
###</t>
  </si>
  <si>
    <t>#05/21/2014 00:52:12 Gong Bin He (GHE) Phone +8675526728187EXT7747
p/n:1300629    s/n:03EA   d/C:1411    supplier:PLPG
eng:this is a new board, it didn't install to unit.
 we use 5V DC power test the K1,K3 and K5 relay on this board. the K1 can't work.
 RTV it to replace K1(p/n:3301033).
###</t>
  </si>
  <si>
    <t>#05/21/2014 00:49:35 Gong Bin He (GHE) Phone +8675526728187EXT7747
p/n:1300629     s/n:03EI    d/c:1411    supplier:PLPG
eng:the DS1 which on DC control board can't lighting when interlock on at the DC module function test because the K1 relay which on the switch board is bad.
 please return it to supplier to replace K1(p/n:3301033).
###</t>
  </si>
  <si>
    <t>#05/18/2014 19:01:43 Gong Bin He (GHE) Phone +8675526728187EXT7747
ENG:PN#:33020203  901331-1405-007T VENDOR:PLPG
In DC section test during,the dc output test fail and burnt.we check found the VR1-VR4,VR9-VR12(PN:95720049) wrong part,it should be LOB,but is,in fact is LOC.
###</t>
  </si>
  <si>
    <t>#05/21/2014 00:45:43 Gong Bin He (GHE) Phone +8675526728187EXT7747
p/n:1300629    s/n:03EH    D/C:1411    supplier:PLPG
eng:the unit failed at the DC module function test, the pennstock can't work when power on because the K5 relay which on the DC switch board is bad. FA move the failure K5 and K1,K3 to do failure analyze.
 RTV this board to supplier to replace K1,K3 and K5(p/n:3301033*3).
###</t>
  </si>
  <si>
    <t>#05/22/2014 00:31:00 Zhang Rong Zhong (ZRZHONG)
(ENG) PLPG 1306400 J 901331-1417-01BP
This PCBA failed at module test. The cause is the socket J5 is lifted.
Please return to supplier PLPG.
###</t>
  </si>
  <si>
    <t>#2014/05/16 20:17:29 J. Zhuo (LZHUO) Phone +8675526728187EXT7760
p/n；1303528 s/n:1413-01v9
this board fail during m/s power calibration test.the resistance of r8 and r9 is too small on this board..It lead feedback voltage out of our test specification.RTV###</t>
  </si>
  <si>
    <t>#05/16/2014 01:23:09 Zhang Rong Zhong (ZRZHONG)
&lt;ENG&gt;33020003-01/1415/04AK/PLPG
The piece of logic board/33020003-01 failed at logic tray test, it can't upload firmware. root cause wsa the PIN2&amp;PIN4 of P4 lift and make the open circuit happened.
  please return to supplier to rework it.###</t>
  </si>
  <si>
    <t xml:space="preserve"> (ENG)33020013-05/1414/01T5/PLEXUS   it failed at logic module test, root cause was the U10 Pin8 lift, have  no solder there, make the logic module can't upload firmware.   pleasereturn to supplier to inevstigate the root cause for why did</t>
  </si>
  <si>
    <t xml:space="preserve"> 2014/05/13 20:05:50 J. Zhuo (LZHUO) Phone +8675526728187EXT7760 ENG:&lt;(&gt;&lt;&lt;)&gt;PLPG 1303528E 1413 01TE&gt; The unit failed atfinal test,its output power error and voltage error  were bigger than spec(-1~1).These due to R14 was bad,its resistance</t>
  </si>
  <si>
    <t xml:space="preserve"> 2014/05/13 20:00:43 J. Zhuo (LZHUO) Phone +8675526728187EXT7760 ENG:&lt;(&gt;&lt;&lt;)&gt;PLPG 1303528E 1413 01T1&gt; The unit output power error and voltage error were bigger than  spec(-1~1) during final test,these due to R15 was bad,its resistance was  o</t>
  </si>
  <si>
    <t xml:space="preserve"> 2014/05/14 23:42:57 J. Zhuo (LZHUO) Phone +8675526728187EXT7760 ENG:&lt;(&gt;&lt;&lt;)&gt;PLPG 1303528E 1414 02DQ&gt; The unit failed atpower regulation test of autotest,power output error  and voltage output error were both out of normal range(-1%~1%),the</t>
  </si>
  <si>
    <t xml:space="preserve"> (eng)1300707-03/1414-039D/PLPG   it failed at DC inverter test, the 24V bus current hit 10A limit when  turn on boost on driver.   root cause was the built in inductor L4 got short issue, the L4 inner  layer have short problem and cause th</t>
  </si>
  <si>
    <t xml:space="preserve"> ENG:PN#:33020269  901331-1411-01O3 VENDOR:PLPG. In dc section test during,the driver exciter calibration test fail.wecheck found L1 pins poor soldering,lead to L1 L2 open circuit.</t>
  </si>
  <si>
    <t xml:space="preserve"> (ENG) PLPG 33020123-03 B 901331-1413-04NE This PCBA failedat the logic module test. The cause is U24 pin5 is not  soldered onto PCB, becuase the pin is lifted. Please return to supplier PLPG.</t>
  </si>
  <si>
    <t xml:space="preserve"> (eng)1300707-03/1412/04KA/PLPG   it failed at DC module test, root cause was the SQ issue, some of  component didn't load.   the U6, C119 and C152 missed. becuase RTV this board need remove the  DC stick that will make high risk to scrap t</t>
  </si>
  <si>
    <t xml:space="preserve"> PCB missed drilling hole.###</t>
  </si>
  <si>
    <t xml:space="preserve"> ENG,PN#:33020269 SN:01O5 DC:1411 Vendor:PLPG This board was failed during the DC-Section test,at the D/E voltage  ouput step test,it was not the +24V voltage output,check found the L1  pins poor soldering,it caused the circuit open.</t>
  </si>
  <si>
    <t>     (ENG)1305814  PLPG 033M     unit test failed at moduletest , FWD power too big, root cause is  that  found u13 stall assembly reverse , u13 is damage ,please replace  U13.please  return to the supplier.</t>
  </si>
  <si>
    <t>2014/04/26 02:11:34 J. Zhuo (LZHUO) Phone +8675526728187EXT7760 p/n:33000085 s/n:901331-1413-011q this board fail during pcba test.the +5v is abnormal.Found the vr6 pin3  poor solder.RTV</t>
  </si>
  <si>
    <t>(ENG) PLPG 33020174-03 C 901331-1415-03B5 This PCBA failedat Logic module test. The cause is U15 pin1 and pin16  are not soldered onto PCB, because pins lifted. Please return tosupplier PLPG.</t>
  </si>
  <si>
    <t>ENG: PN:33000084 901331-1413-043L VENDOR:PLPG in  base testduring, unable to set power output,the error message  is"user port reset a active",please resolder U12. ENG: PN:33000084 901331-1413-043L VENDOR:PLPG The unit cannot be enabled po</t>
  </si>
  <si>
    <t>ENG: PN#:33000084 901331-1413-043P VENDOR:PLPG we check ENG: PN#:33000084 901331-1413-043P VENDOR:PLPG when we visual inspected the board,found ond defect with issue the U153  Pin24 cold solder on the board.please replace U153 PN:95330002*</t>
  </si>
  <si>
    <t>      (ENG)1301224  PLPG  00VO     unit test failed at module test, using the oscilloscope measurement  D19,D21 negativefound D19,D21 driving waveform distortion, root cause  is find Q6 pin1 and pin2 solder short circuit lead to inductor L</t>
  </si>
  <si>
    <t>p/n:1303792    s/n:04HC    d/c:1413    supplier:PLPG eng:the unit display OV and Limit fault when power on after download  firmware the root cause is the A7 and A8 of P1 which onthe measure  board short together by other soldering.  RTV t</t>
  </si>
  <si>
    <t>PCB missed drilling hole.###</t>
  </si>
  <si>
    <t>2014/04/20 23:37:43 J. Zhuo (LZHUO) Phone +8675526728187EXT7760 p/n:33000084 s/n:901331-1413-043r this board fail during pcba test.We found the u56 poor solder.It lead to  the ds1not light.RTV</t>
  </si>
  <si>
    <t>2014/04/20 19:04:56 J. Zhuo (LZHUO) Phone +8675526728187EXT7760 p/n:33000084 s/n:901331-1408-00qn this board fail during m/s test.front panel display master no  response.Found theu81 pin1,4 cold solder.RTV.</t>
  </si>
  <si>
    <t>2014/04/20 18:46:18 J. Zhuo (LZHUO) Phone +8675526728187EXT7760 P/N:33000084 S/N:901331-1408-00QK This board fail during unit user voltage celebration test.Found the u33  pin1 cold solder.RTV</t>
  </si>
  <si>
    <t>PROD per DMR200443247 return to supplier to rework:04/07/2014 23:45:12 China Hybrid Product Line CHNHYD (CHNHYD)Prod:The part missing p6 and p7,need return insource RTV to supplier.(s/n:901331-1411-0306) supplier:PLPG#</t>
  </si>
  <si>
    <t>(ENG) PLPG 1306400 J 1413-03K1 This PCBA failed at DC module test. The cause is socket J5 six pins are  not soldered onto PCB, because socket one side is lifted. Please return tosupplier PLPG.</t>
  </si>
  <si>
    <t xml:space="preserve">    (ENG)1301224  PLPG 028Q this board unit failed at module test, using the oscilloscope measurement D19,D21 negative found driving waveform distortion, root cause is  Q1 pin1 and pin2  solder short  circuit lead to L1, L2 burn out </t>
  </si>
  <si>
    <t>ENG:1300766E/901331-1331-02K3/PLPG the unit failed at the Hi-pot test and found the unit is arcing at the  BR1 position.the fail currect &gt;9999 uA/0.5s. measured the resistance  value is low only 350 kohm between BR1'pin1 to GND,so. need to</t>
  </si>
  <si>
    <t>p/n:1302941    s/n:02ZU    d/c:1347    supplier:PLPG eng:the unit display interlock open and AC line low fault code when  power on at the final test because the +15V voltage whichon unit just  have 3.2V.the root cause is the +15V wire whi</t>
  </si>
  <si>
    <t>p/n:13305748    s/n:00G3    d/c:1406    supplier:PLPG eng:the R1 and R2 which on the CAP filter board have burnt when power on  at the unit test,the root cause is the C1 which onthis board install  reversed.  RTV it.</t>
  </si>
  <si>
    <t>2014/04/14 20:00:43 J. Zhuo (LZHUO) Phone +8675526728187EXT7760 p/n:1301740-01 s/n:901331-1404-0129 this board fail during base test.the board can not download the  software.foundu19 pin56 57 58 cold solder.RTV</t>
  </si>
  <si>
    <t>2014/04/08 21:08:28 J. Zhuo (LZHUO) Phone +8675526728187EXT7760 p/n:1301740-01 s/n:901331-1404-012g this board fail during base test.the board can not download the  software.foundu19 pin55 57 59 cold solder.RTV</t>
  </si>
  <si>
    <t>(ENG) PLPG 33070006-02 G 1407-04SD During logic module test, the logic module cannot boot up, and this  DeviceNet PCBA33070006-02 DS4 LED do not light. The cause is U5 is not programmed firmware.  When use program software  to check the d</t>
  </si>
  <si>
    <t>(ENG) PLPG 33020003-01 C 901331-1411-01CU PCBA 33020003-01is found SQ issue: U14-pin1 cold solder. Please return to supplier PLPG.#</t>
  </si>
  <si>
    <t xml:space="preserve"> (ENG) PLPG 1306400 J 1353-00F5 U60 pin3 and pin4 are cold solder. It looks like solder tin is too lack  on these two pins. Please return to PLPG.#</t>
  </si>
  <si>
    <t xml:space="preserve"> PROD: Short pin on the W3 location.###</t>
  </si>
  <si>
    <t xml:space="preserve">        (ENG)1306315 PLPG  005M     The display board unable to restore the default setting, root cause  is find u1 pin24 cold solder, pls return to the supplier#</t>
  </si>
  <si>
    <t xml:space="preserve"> (eng:)(p/n:33020270)(supplier:PLPG)(d/c:1352)(s/n:01K1) The board failed at DC section test for no driver exciter voltage  output. Root cause is PCB circuit open issue. Q7's Pin1is opent to L1, but normally it is short circuit. So the boad need RTV to rework for PCB SQ issue.</t>
  </si>
  <si>
    <t xml:space="preserve"> (ENG) PLPG 1306400 J 1410-00KN Failed at DC module test. The Pin7 and Pin8 of socket J7 are not  soldered onto PCB. The cause is J7 one side is lifted. Please return to PLPG.#</t>
  </si>
  <si>
    <t xml:space="preserve"> PROD: The connector plug the hole 25 #. Hole #25 of J3 gotstucked.##</t>
  </si>
  <si>
    <t xml:space="preserve"> (eng)33070034-01/PLPG   it faied at unit test, the networkport LED and the DS1 LED light up  all the time when turn on unit.   root cause was the solder issue, the solder joint found in network  port J3, it cause the network port LED shor short with GND. * the DS1_Pin1 measured short with GND by DMM, it also solder issue.
please return to supplier to fix it.* remove DS1 and measure DS1_Pin1 don't short with GND, re-solder J3 network port LED, make sure none of LED terminal is shot with GND.</t>
  </si>
  <si>
    <t xml:space="preserve"> 2014/03/19 19:35:43 J. Zhuo (LZHUO) Phone +8675526728187EXT7760 p/n:1306528 s/n:901331-1409-03hl U4 pin81 miss solder on this board.It lead to the front panel plasma LED   not lig</t>
  </si>
  <si>
    <t xml:space="preserve"> eng&gt;1300766/901331-1351/013v the unit failed at the HI-POTtest , checked it and found  the  resistance is lower with ground only 2.2k ohm on BQ2 , caused by the  insulator of BQ2</t>
  </si>
  <si>
    <t xml:space="preserve"> (eng)1300707-03/1410/03JT/PLPG   it failed at DC module test, the bus current hit high limit/10A under  24V test.   root cause was the built in inductor L4 on 1300707-03 get short</t>
  </si>
  <si>
    <t xml:space="preserve">     (ENG)1301224 PLPG 00VK     unit test failed at inverter module test, found Q5 pin1 and pin2  solder short-circuit , components R29 ,Q5 burn out.    please return to the suppli</t>
  </si>
  <si>
    <t xml:space="preserve"> (ENG)1300707-03/1410/03JX/PLPG   it failed at DC module test, the bus current hit high limit/10A under  24V test.   root cause was the built in inductor L4 on 1300707-03 get short</t>
  </si>
  <si>
    <t xml:space="preserve"> (eng)1300707-03/1409/02N4/PLPG   it failed at DC module test, the PA voltage is not within spec. root  cause was the solder issue on below components, these components have  been</t>
  </si>
  <si>
    <t xml:space="preserve"> Eng: Unit has no current limited protect function. the cause is U12  assembled wrong location.#</t>
  </si>
  <si>
    <t xml:space="preserve"> (ENG) PLPG 33020123-03 B 901331-1403-02M7 U1 pin8 is not soldered onto PCB because the lead lifted. No manually lift the lead during troubleshoot. Please return PCBA to supplier P</t>
  </si>
  <si>
    <t xml:space="preserve"> (eng:)(p/n:1300959)(d/c:1407)(s/n:029G)(supplier: PLPG) The board failed at unit power check test for no power output. Root cause is U1's Pin1 &amp; Pin7 have cold solder for warp.
</t>
  </si>
  <si>
    <t xml:space="preserve"> Prod, 33020215 install the wrong material,ENG wrote, ENG,AEPN#:33220038-00 1406-7410-003     Vendor PN#:33020215 SN#:01KM DC:1404 This PCBA was failed during the test,due to the S</t>
  </si>
  <si>
    <t xml:space="preserve"> ENG,AEPN#:33220038-00 DC:1406 SN#:004;     Vendor PN#:33020215 DC:1404 SN#:01KO This board was damaged during the DC-section test, it was burnt due to the VR1,VR2,VR3,VR4,VR7,VR14,VR15,VR16,VR17 Were used the wrong part. please rework this board from 33220038 to 33020215 then send to supplier site to scrap
</t>
  </si>
  <si>
    <t xml:space="preserve"> (ENG) PLPG 33070007-02 G 1403-01NR The battery voltage is 0.2V. Please return to PLPG to replace the battery.#</t>
  </si>
  <si>
    <t xml:space="preserve"> (ENG) PLPG 33070007-02 G 1406-02GA During Paramount logic module test, This cold fire PCBA 33070007-02 cannot be programmed software. No damaged seen on this PCBA. Check the voltage +5V,+3.3V, +2.5V they are all Ok. But the 4 LED DSs do not light during test. the cause is the firmware(7031018) is not programmed 
into this PCBA. Please return to supplier PLPG to re-program firmware.</t>
  </si>
  <si>
    <t xml:space="preserve">    (ENG)33020041  PLPG 001C     The display board is foundbibbyback cap leakage on top of resitance  at R155,R156. please return to supplier.</t>
  </si>
  <si>
    <t xml:space="preserve"> ENG:PN#:33020154  901331-1345 Vendor:PLPG In the RF PA4 LOWER POWER test during ,the FET12 current low failed.  Found the P1 Pin15 and Pin16 short solder on the 33020154 board. RT</t>
  </si>
  <si>
    <t xml:space="preserve"> (eng)1300707-03/1404-0270/PLPG   it failed at DC module test, root cause wsa the L5 inductance not in  spec. with LCR meter to verify it, found out the L5 only 0.45uH, a good  kno</t>
  </si>
  <si>
    <t xml:space="preserve"> ENG&gt;1300766/901331/1401/02k9 plexus pot test that due to the DC power board 1300766 was bad.it's arcing at  the BQ4  position  during hi-pot testing. Fail voltage #1500v  Current#&gt;0.9999uA time#0.8s .</t>
  </si>
  <si>
    <t xml:space="preserve"> PN:33070007-02 (1352/00GK;1406/029G) ENG:The battery voltage/SB1 is lower than 1V. Please return to supplier  to replace the battery/16290018.#</t>
  </si>
  <si>
    <t xml:space="preserve"> ENG,PN#:33000085 SN:002B DC:1351 Vendor:PLPG This CMC/Driver board was failed during the PCBA function test, the T1  to T6 output waveform are abnormal, we check found the root cause is the  magnetic core issue,we tried to replace the T1&lt;(</t>
  </si>
  <si>
    <t xml:space="preserve"> (ENG) PLPG 33070007-02  (1403-01MC  1403-01MI  1353-015c  1406-02D0   1403-01MK  1353-015P  1403-01NX  1403-01M7  1403-01NZ  1406-02AK   1403-01NI  1403-01NP  1403-01NR) The battery voltage is lower than 2.8V. Please return to supplier to</t>
  </si>
  <si>
    <t xml:space="preserve"> PN:33020003 C 1404 00ZT ENG:The board failed at logic module test,the U14's pin2 was found to be  cold soldered. It's SQ issue.#</t>
  </si>
  <si>
    <t xml:space="preserve"> Prod:P/N:1306283 SN:901331-1353-00SG Lug not tightening,the cable was loosed.##</t>
  </si>
  <si>
    <t xml:space="preserve"> Prod:P/N:1306283 SN:901331-1353-00SC Lug not Tightening,the cable was loosed.##</t>
  </si>
  <si>
    <t>Total QTY:22pcs, Final result:Accept 21pcs, Reject 1pcs, Reject reason:  W2 and W5 wire drop off when pull out the wireslightly S/N:01BA  D/C:1404</t>
  </si>
  <si>
    <t xml:space="preserve"> W/H:W2  drop off when pull out the wire slightly###</t>
  </si>
  <si>
    <t>prod, Wrong part. please check the VR1, VR2, VR3, VR4, VR9,VR10, VR11, VR12  loction. the correct should be LOB. rework on line.UAI.10156 PCB sn:1405-007s.1405-007x</t>
  </si>
  <si>
    <t xml:space="preserve"> (ENG) PLPG 1306400 J 1351 00A0 This PCBA failed at module test. The cause is D11_pin2 is not soldered  onto PCB pad, because D11_pin2 is lifted. Please return to PLPG.#</t>
  </si>
  <si>
    <t xml:space="preserve"> PROD: RTV replace these components. VR1/VR2/VR3/VR4/VR7/VR14/VR15/VR16/VR17 PN#:95720049*9pcs U5/U8/U13/U18/U58/U61/U64/U67 PN#:95240008*8pcs U3/U7/U14/U19/U59/U60/U65/U66 PN#:95240009*8pcs RTV replace these components. VR1/VR2/VR3/VR4/VR7</t>
  </si>
  <si>
    <t xml:space="preserve"> eng:this is  a good board, FA use it to repair the failureunit.  UAI it. p/n:1310008    s/n:00PJ    d/c:1353    supplier:PLPG eng:this board failed at the DCW test during hi-pottest, the Pin1 of Q3   have other soldering it short to cool</t>
  </si>
  <si>
    <t xml:space="preserve"> ENG,PN#:33020269 SN:014Q DC:1338 Vendor:PLPG This was failed during the DC-section test, due to the U4 be use a wrongpart,it should be the ACS758ECB-200B, but actually use a ACS758LCB-050B= ,please RTV this to supplier rework.</t>
  </si>
  <si>
    <t xml:space="preserve"> ENG:&lt;(&gt;&lt;&lt;)&gt;PLPG 1303166D 1403 01VA&gt; The E-CHUCK box had nopower output,due to the control board U4 pin8 had  beeen poorly soldered.Need RTV.#</t>
  </si>
  <si>
    <t xml:space="preserve"> (ENG) PLPG 1306400 J 1351 009S This PCBA failed at module test. The cause is D11_pin2 is not soldered  onto PCB pad, because D11_pin2 is lifted. Please return to PLPG.#</t>
  </si>
  <si>
    <t xml:space="preserve"> p/n:1300629    s/n:01UJ       d/c:1349    supplier:PLPG eng:the unit failed at the Hi-pot test,the -bus wire short to the  cathode pin of the CR9 diode. this is PCB wire issue, the CR9 and CR10  have damaged by hi-pot test.  please RTV thi</t>
  </si>
  <si>
    <t xml:space="preserve"> 2014/02/16 19:41:53 J. Zhuo (LZHUO) Phone +8675526728187EXT7760 p/n:1303434 s/n:901331-1308-01LE This board fail during unit test.The ds4 profibus led is not light when  the unitpower on.found pin7 of u60 missing solder.RTV</t>
  </si>
  <si>
    <t xml:space="preserve"> (eng:)(p/n:1310070)(supplier:PLPG)(d/c:1352)(s/n:028A) Theboard failed at unit initial check test, found two wires ofBT1 at  W5&lt;(&gt;&amp;&lt;)&gt;W6 position were cut off for EM issue fromsupplier. Need RTV to replace BT1(P/N:1851206-00) and confir</t>
  </si>
  <si>
    <t xml:space="preserve"> eng)(pn:1315199)(dc:1350)(sn:0134)Supplier:PLPG This control board can not be communication and download program during  unit test,There is a unnormal resistance value between the R51 and U23's  pin5,The root cause is that the back of the</t>
  </si>
  <si>
    <t xml:space="preserve"> (ENG) 33020036-01 B 1331-004S Our PDXII product failed at unit test, the cause is this PCBA  33020036-01. U22_pin1 is deformed and cold solder. Please return to PLPG.#</t>
  </si>
  <si>
    <t xml:space="preserve"> (ENG)1300707-03/1352-01ES/PLPG   it failed at DC module test, the bus current hit high limit and bus  voltage dropped.  root cause was the built in inductor L4 on the inverter board get SQ  issue, the inner layer get short issue. measure</t>
  </si>
  <si>
    <t xml:space="preserve"> (ENG)1300707-03/1333-03AJ/PLPG   it failed at DC module test, the bus current hit high limit and bus  voltage dropped.  root cause was the built in inductor L4 on the inverter board get SQ  issue, the inner layer get short issue. measure</t>
  </si>
  <si>
    <t xml:space="preserve"> (eng:)(p/n:1315207)(s/n:01ZP(d/c:1401)(supplier:PLPG) CX6 on the board was burnt up during during test, root casue is CX6 was  installed backward for PCBA EM SQ issue. Need RTV to rework.</t>
  </si>
  <si>
    <t>01/24/2014 01:11:17 Zhang Rong Zhong (ZRZHONG)
     (ENG)1306168 PLPG 01U8
    the unit test failed at RF on, the FET were burn out when power output,find pin1 of J8 not installed into pcb lead to FET burn out,the P32,P33,P34 shrapnel in the connect head did not insert in place, the components D102,D103,D105,D100,Q19 damaged. please return the supplier.</t>
  </si>
  <si>
    <t>01/22/2014 18:16:30 Gong Bin He (GHE) Phone +8675526728187EXT7747
p/n:1300898    s/n:00IH    D/C:1350    supplier:PLPG
eng:the unit failed at the driver exciter test during module test, the driver can't get 100W power output when during test, the root cause is the C62 which on the 1300898 board use wrong part.the C62 need install one 43pf capacitor but this failure board install one 56pf capacitor.
 RTV it.</t>
  </si>
  <si>
    <t>01/23/2014 08:36:42 Zhang Rong Zhong (ZRZHONG)
(ENG) PLPG 33020174-06 B 1352-03MH
Our PMNT product failed at unit test. The cause is this 33020174-06 PCBA U13-pin48 is bad soldering (cold solder).
Please return to PLPG.</t>
  </si>
  <si>
    <t>2014/01/19 22:43:17 J. Zhuo (LZHUO) Phone +8675526728187EXT7760
p/n:1303434 s/n:901331-1327-01m1
this board fail during hass test.the front panel display "257".We found the pin3 of u85 missing solder.RTV</t>
  </si>
  <si>
    <t>01/15/2014 11:04:40 Zhang Rong Zhong (ZRZHONG)
(ENG) PLPG 1301206 1351-00V0
PCBA 1301206 is found L7 solder short-circuit issue.
When use DMM to measure the resistance of L7-pin1 to L7-pin4, the resistance is zero Ohm.
But a good PCBA, it is 10K Ohm.
Solder bridge is seen between L7-pin1 to L7-pin4.
This defective PCBA will return to supplier PLPG.
There are many other parts have been installed onto this PCBA, those parts should not be removed when return back to AE.</t>
  </si>
  <si>
    <t>01/13/2014 17:10:55 Gong Bin He (GHE) Phone +8675526728187EXT7747
ENG,PN#:33020154 SN:02G3 DC:1345 Vendor:PLPG
This board was failed during the RF-Bias section test,due to the J1 short.Its core short with hull.</t>
  </si>
  <si>
    <t>01/07/2014 23:51:51 HAI QING XIE (HXIE) Phone +8675526728187EXT7760
ENG:&lt;PLPG 1306413C 1347 02VS&gt;
The unit failed at input sensor calibration test of unit test,rr and rx were much bigger than spec,due to the C40 and C39 had been poorly soldered.Need RTV.</t>
  </si>
  <si>
    <t>01/05/2014 18:49:52 Gong Bin He (GHE) Phone +8675526728187EXT7747
p/n:1300629    s/n:009Q    d/c:1347    supplier:PLPG
eng:the unit failed at the Hi-pot test,the -bus wire short to the cathode pin of the CR9 diode. this is PCB wire issue, the CR9 and CR10 have damaged by hi-pot test.
 please RTV this board.</t>
  </si>
  <si>
    <t xml:space="preserve">01/01/2014 22:42:07 Zhi Biao Peng (ZBPENG) Phone +8675526728187EXT7828
(eng:)(p/n:1306592)(d/c:1349)(s/n:02D0)(supplier:PLPG)
The PCBA 1306592 was burnt up during burn-in test for damage PCB circuit with BUS voltage. The board needs RTV for analysis, as it maybe be PCB quality issue.
01/15/2014 19:19:23 China HFV Product Line CHNHFV (CHNHFV)
this is PCB card SQ issue,Please RTV.
</t>
  </si>
  <si>
    <t>12/26/2013 19:19:52 China HFV Product Line CHNHFV (CHNHFV)
(ENG)1300707-03/1330/00K1/PLPG
  the unit was burnt at unit test, root cause was the C35 on 1300707-03 burnt.
  inspect the C35 solder workmanship performance, found out these capacitor had been hand solder.
  it should be hand soldered in supplier site.</t>
  </si>
  <si>
    <t>12/21/2013 23:27:18 Zhi Biao Peng (ZBPENG) Phone +8675526728187EXT7828
(eng:)(p/n:33020202)(d/c:1334)(s/n:057G)(supplier:PLPG)
The board was returned back to AESZ from supplier for using wrong part C151,C133. U32 on the baord still has solder short for SQ issue, Resolder it then test pass.
Please UAI.</t>
  </si>
  <si>
    <t>12/21/2013 23:16:33 Zhi Biao Peng (ZBPENG) Phone +8675526728187EXT7828
(eng:)(p/n:33020202)(d/c:1334)(s/n:057C)(supplier:PLPG)
The board failed at DC SECTION TEST for no PA3,PA4 output, root cause is C151,C133 on the board used wrong parts 33PF for SQ issue, correct part is 150PF.
Need RTV to replace.
12/22/2013 18:54:33 Zhi Biao Peng (ZBPENG) Phone +8675526728187EXT7828
Need RTV to rework C151,C133.</t>
  </si>
  <si>
    <t>12/23/2013 00:39:19 C. Zeng (CZENG) Phone +8675526728187EXT7539
prod 00ke
The clip installed wrong on the F3.As red arrow shown.</t>
  </si>
  <si>
    <t>11/25/2013 01:08:26 HAI QING XIE (HXIE) Phone +8675526728187EXT7760
ENG&gt;1303735D/901331-1337/002N/PLPG
The board failed at the pcb test, caused by the pin1 of u16 was poor solder and not connect well, measured it that it's opened on the pin1.
12/22/2013 22:37:02 HAI QING XIE (HXIE) Phone +8675526728187EXT7760
ENG:&lt;PLPG 1303735D 1337 002N&gt;
This board failed at PCBA test,it couldnot download configure file,due to the U16 pin1 had been poorly soldered.Need RTV.</t>
  </si>
  <si>
    <t>12/20/2013 18:29:23 Jia Mei Hu (JHU) Phone +8675526728187EXT8010
(eng:)(p/n:33020202)(s/c:1334)(s/n:057E&amp;057D)(supplier;PLPG)
The two boards failed at DC section test for no PA3,PA4 output, as the U32 and U34 can't work when set point to 10v.
Root casue is that C151,C133 on board used wrong part 33PF, correct part is 150PF . Need RTV to rework for supplier assembly issue.</t>
  </si>
  <si>
    <t>12/19/2013 22:52:19 Zhi Biao Peng (ZBPENG) Phone +8675526728187EXT7828
(eng:)(p/n:33020202)(d/c:1334)(s/n:057F)(supplier:PLPG)
The board failed at DC section test for no 10V DC output, root casue is C151,C133 were used wrong parts 33PF on the baord. The correct part is 92110026 150PF.
The board has been repaired OK by replacing C151,C133 for shortage material 33020202 in AESZ.
Please RWI.</t>
  </si>
  <si>
    <t>12/15/2013 22:43:34 China HFV Product Line CHNHFV (CHNHFV)
(eng)1301206/1346/0372/PLPG
  this module failed at function test, the T4 secondary side have no RF driver detected.
  root cause was the T4 Primary side open circuit. cut off the copper trace to verify the T4 primary side inductance, the RCL meter measurement value is 2.8Mohm, a good one should be 6.7uH. that's mean the T4 primary side already open circuit.
  pls return to supplier to make further analysis, figure out the inner layer wherere damaged.</t>
  </si>
  <si>
    <t>12/12/2013 22:58:49 China HFV Product Line CHNHFV (CHNHFV)
(eng)1300707-03/1347/00UP/PLPG
  the DC inverter board failed at PCBA function test, root cause was the excess solder ball found on Q8/PIN3&amp;PIN4, it cause the Q8 short.
  board have been repaired, create DMR as RWI to record this SQ issue.</t>
  </si>
  <si>
    <t>12/13/2013 00:09:28 HAI QING XIE (HXIE) Phone +8675526728187EXT7760
ENG:&lt;PLPG 1300995C 1343 04HC&gt;
The unit failed at E-CHUCK test of unit test,due to the L2 was bad,its one coil terminal was open from the tube terminal.Need RTV.</t>
  </si>
  <si>
    <t>12/12/2013 16:09:15 Mu Qin Wu (MWU)
PN:1306400 1341 sn:04BC PLPG
Eng:One board was found that  there is a unnecessary  little capacitor beside at C277 location during DC module test.This is SQ issue. Need  RTV to suppier to improve it.</t>
  </si>
  <si>
    <t>12/12/2013 19:04:12 HAI QING XIE (HXIE) Phone +8675526728187EXT7760
ENG:&lt;PLPG 1300995C 1345 0217&gt;
The unit failed at E-CHUCK test of unit test,due to the L1 was bad,its coil one terminal was open to tube terminal.Need RTV.</t>
  </si>
  <si>
    <t>12/12/2013 18:48:22 HAI QING XIE (HXIE) Phone +8675526728187EXT7760
ENG:&lt;PLPG 1300995C 1345 0215&gt;
The unit failed at E-CHUCK test of unit test,due to the L1 on this board was bad,it's one coil terminal was open to the tube terminal.Need RTV.</t>
  </si>
  <si>
    <t>12/09/2013 18:56:45 China RFG3K Product Line CHNRFG3K (CHNRFG3K)
prod DC1345
The connector(J27.J29.J30) were installed reverse on the PCBA.</t>
  </si>
  <si>
    <t>12/06/2013 01:43:26 HAI QING XIE (HXIE) Phone +8675526728187EXT7760
ENG:&lt;PLPG 1305832E 1347 00CJ&gt;
The 2 motors didn't run during unit test,due to this board was bad,it missed a Q1.Need return to vendor.</t>
  </si>
  <si>
    <t>12/06/2013 01:10:44 Zhang Rong Zhong (ZRZHONG)
(ENG) PLPG 33020013-05 A 1344-02F8
PCBA 33020013-05 is found connector J2 solder short circuit.
Solder short is most possible between the connector and PCB.
Please return to PLPG.</t>
  </si>
  <si>
    <t>12/04/2013 23:41:30 Gong Bin He (GHE) Phone +8675526728187EXT7747
p/n:1300629    s/n:0216    d/c:1338    supplier:PLPG
eng:the unit failed at the input line to ground test during hi-pot test, we check find the +bus wire which on the switch board to ground's resistance just have 200ohms, it si too small, the normal is 1Mohms.we move the other component from this from board, but didn't find any abnormal, so we think maybe it is PCB wire SQ issue.
 please RTV this board.</t>
  </si>
  <si>
    <t>12/02/2013 18:52:55 Zhang Rong Zhong (ZRZHONG)
(ENG) PLPG 1301206 C 1345-018H
Inductor L4 is wrong part.
This 1301206 PCBA will be returned to supplier PLPG.  Because many other components/parts have been installed onto this PCBA, please PLPG do not remove those components/parts when PCBA come back to AE.</t>
  </si>
  <si>
    <t>12/01/2013 18:46:32 Zhi Biao Peng (ZBPENG) Phone +8675526728187EXT7828
(eng:)(p/n:1300959)(d/c:1345)(s/n:01MF)(supplier:PLPG)
The board failed at unit DC bias voltage checking test for bad K1.
It is component issue from supplier.
Need RTV to replace K1 as SQ component issue.
12/02/2013 17:13:03 China HFV Product Line CHNHFV (CHNHFV)
K1(P/N):3301091</t>
  </si>
  <si>
    <t>11/30/2013 00:30:58 Gong Bin He (GHE) Phone +8675526728187EXT7747
p/n:1300611    s/n:00HG    D/C:1340    supplier:PLPG
eng:the unit didn't driver waveform when during unit test , the J1 which on the driver board didn't soldering well, it just soldering 2 pins, other pins didn't soldering. this board need soldeirng some FET and resistor to do test so we rework this SQ issue on line.
 RWI.</t>
  </si>
  <si>
    <t>11/28/2013 17:42:42 Zhang Rong Zhong (ZRZHONG)
(ENG) PLPG 1300707-03 A 1333-03A9
PCBA 1300707-03 is found short circuit at L5 location.
This PCBA 1300707-03 failed at Paramount DC Module test because high DC current.
Use LCR meter to measure the inductance of L5, it is only 10.5 uH.  But a good PCBA, L5 inductance is 27-28 uH.  When the magnetic core of L5 location is replaced by a good one, but the L5 inductance is still only 10.5 uH.
Visual inspect the L5 location solder, no abnormal solder is seen.
The most possible cause is the L5 location inner PCB trace short circuit.</t>
  </si>
  <si>
    <t>11/26/2013 19:02:32 China HFV Product Line CHNHFV (CHNHFV)
(eng)33020123-03/1335/02LV/PLPG
  this piece of RFC card was failed at unit test, no 2.3V output from Pin7 of U19 when turn on RF.
  Root cuase was the cold solder on U19, please send to supplier to rework U19, that's like FPGA component, it's hard to rework in AESZ.</t>
  </si>
  <si>
    <t>11/17/2013 23:23:38 China HFV Product Line CHNHFV (CHNHFV)
(eng)1300707-03/1342/01AB/PLPG
  unit failed at interlock check test, root cause was the open issue on P10, the Pin15 of P10 and C208 open circuit problem intermittently when press P10 slightly
  and confirmed with SQE, this board have ever been reworked P10 in supplier site before shipping to AESZ. so that the P10 solder pad already have been damaged in supplier site.
  when remove the DC stick/8705187 to RTV this piece of inverter board, make the solder pad located on Q8 damaged, it can't be used anymore.
  if have no SQ issue on P10 solder pad, AESZ wouldn't to rework the DC stick, then the Q8 solder pad wouldn't be damaged as well.</t>
  </si>
  <si>
    <t>11/19/2013 00:51:07 Zhang Rong Zhong (ZRZHONG)
(ENG) PLPG 33020174-06 B 1344-00O4
Our Paramount product failed at unit test when write DC eeprom.
The cause is P5-pin41 cold solder.</t>
  </si>
  <si>
    <t>11/12/2013 20:01:02 Mu Qin Wu (MWU)
PN: 33020123-03 1340 sn:03EF
Eng:the unit failed at unit test(Analog port check).the casue is that J2 was short to GND(about 25ohm) by redundant solder. this is SQ issue.</t>
  </si>
  <si>
    <t>11/13/2013 18:56:12 HAI QING XIE (HXIE) Phone +8675526728187EXT7760
ENG:&lt;PLPG 1306413C 1343 02L5&gt;
The unit failed at input sensor calibration test of unit test,due to the L10 had been installed wrong,its 2 terminals had been placed horizontally),but normal it should be placed vertically.Need RTV.</t>
  </si>
  <si>
    <t>11/11/2013 18:05:09 Xi Yu Huang (XHUANG1)
jsi siir issue
total qty 26pcs ,final result : Accept 24pcs;reject:2pcs ,reject reason : the sheetmetal installed reversely.S/N#00KU;00L3</t>
  </si>
  <si>
    <t>11/05/2013 23:07:41 HAI QING XIE (HXIE) Phone +8675526728187EXT7760
Eng&gt;1303735d/901331-1335/03si/PLPG
The unit failed at the module testing, and the waveform of output was abnormal,caused by the PCB was short circuit on the T2 /pin 5-6.please return to supplier for analysis .</t>
  </si>
  <si>
    <t>11/04/2013 01:43:05 China HFV Product Line CHNHFV (CHNHFV)
PN:1306400 PLPG 1339 sn:03VR
Eng: the board was found that there is a  unnecessary 1kohm resistor  between  U63’s pin1 and pin2 during DC module test.
This is SQ issue. Need  RTV to suppier to improve it.</t>
  </si>
  <si>
    <t>11/02/2013 05:01:00 China HFV Product Line CHNHFV (CHNHFV)
(ENG)33070019-04/1339/0382/PLPG
  failed at module test, can't boot up. root cause was the U6 didn't program bootloader during ICT test.
  pls return to supplier to replace U6 and re-do ICT test to program bootloader/7031032G00.</t>
  </si>
  <si>
    <t>11/02/2013 04:47:13 China HFV Product Line CHNHFV (CHNHFV)
(ENG)33070035-04/1339/039C/PLE
  this piece of colder fire board was failed at module function test, can't boot up when turn on test fixture.
  root cause was the U6 did't program bootloader, swap it with a good known one, this piece of colder board fix the problem.
  pls return to supplier to do ICT test and program the U6/95340008</t>
  </si>
  <si>
    <t>11/01/2013 04:55:29 Zhi Biao Peng (ZBPENG) Phone +8675526728187EXT7828
(eng:)(p/n:1305748)(d/c:1333)(s/n:02N4)(supplier:PLPG)
R1,R2 on the board were burnt up during unit power calibration test, it was caused by the bad K1 for component issue from supplier.
K1 cann't close when we provided 5v voltage supply to control coil.
The board can't rework for PCBA damage badly.</t>
  </si>
  <si>
    <t>11/01/2013 04:56:52 Zhi Biao Peng (ZBPENG) Phone +8675526728187EXT7828
(eng:)(p/n:1305748)(supplier:PLPG)(d/c:1333)(s/n:02NE)
The board failed at Hi-pot test for big leakage current, it was caused by the bad K1 on the board for SQ component issue.There is about 2M resistance value between Pin1 and Pin9, normally it is open.
Need RTV.</t>
  </si>
  <si>
    <t>11/01/2013 23:51:42 China RFG3K Product Line CHNRFG3K (CHNRFG3K)
prod:The J3 was wrong part . (S/N:1340-0280)</t>
  </si>
  <si>
    <t>10/30/2013 03:13:11 Xi Yu Huang (XHUANG1)
JSI SIIR ISSUE
Total Qty 3pcs ,final result : Accept 2pcs ,reject 1pcs ,reject reason : wrong assembly at PCBA .it should be 1355048. but physical is 1355023.
S/N #0042.</t>
  </si>
  <si>
    <t>10/29/2013 21:17:19 China RFG3K Product Line CHNRFG3K (CHNRFG3K)
PROD:heatsink dimension out of spec.  s/n:1333-01DD</t>
  </si>
  <si>
    <t>2013/10/28 20:46:25 J. Zhuo (LZHUO) Phone +8675526728187EXT7760
p/n:1309276 s/n:901331-1323-02cn
this board fail during manual test.the setpoint led of front panel flash  when the unit power on.There is solder between P2 and p3 on this board.It led to P2 and p3 are short.RTV</t>
  </si>
  <si>
    <t>10/28/2013 20:38:32 China RFG3K Product Line CHNRFG3K (CHNRFG3K)
prod SN00EP
Some solder on the connector.as red arrow shown.</t>
  </si>
  <si>
    <t>2013/10/28 00:48:26 J. Zhuo (LZHUO) Phone +8675526728187EXT7760
p/n:1301891 s/n:901331-1334-05en
the BP1 install reverse on this board.RTV
2013/10/28 00:53:54 J. Zhuo (LZHUO) Phone +8675526728187EXT7760
p/n:1301891 s/n:901331-1334-05en
the BP1 install reverse on this board.BP1 was damaged.Need new part to replace It.RTV</t>
  </si>
  <si>
    <t>10/28/2013 23:23:27 Zhi Biao Peng (ZBPENG) Phone +8675526728187EXT7828
(eng:)(p/n:1305748)(d/c:1333)(s/n:02N9)(supplier:PLPG)
R1,R2 on the board were burnt up during unit power calibration test, it was caused by the bad K1 for component issue from supplier.
K1 cann't close when we provided 5v voltage supply to control coil.
The board can't rework for PCBA damage badly.</t>
  </si>
  <si>
    <t>10/27/2013 23:20:13 China Insource Line CHNINS (CHNINS)
(eng:)(p/n:1305748)(supplier:PLPG)(d/c:1333)(s/n:02MX)
The board failed at Hi-pot test for big leakage current, it was caused by the bad K1 on the board for SQ component issue.There is about 2M resistance value between Pin1 and Pin9, normally it is open.
Need RTV.</t>
  </si>
  <si>
    <t>10/23/2013 01:26:52 Mu Qin Wu (MWU)
eng)(pn:1305980-01)(dc:1331)(sn:0081)Supplier:PLPG
The generator tests failure during final unit test(water relay check).The root cause is the bad K2.It has resistance value 500-2M between pin9 and P11.
Need to rework,Please add the K2(3301091) on the board.</t>
  </si>
  <si>
    <t>10/21/2013 21:28:58 Zhou Zhong (ZZHONG1) Phone +8675526728187EXT7582
W/H:
Fuse Clip wrong orientation.
S/N:01LM</t>
  </si>
  <si>
    <t>10/22/2013 15:52:28 Zhang Rong Zhong (ZRZHONG)
(ENG) PLPG 33020174-06 B 1336-007G
PCBA 33020174-06 failed at Paramount unit test.  Solder bridge is found on P8 pin11 and pin13.</t>
  </si>
  <si>
    <t>10/20/2013 01:45:27 China RFG3K Product Line CHNRFG3K (CHNRFG3K)
PROD:
Open the packing found the missing stud.</t>
  </si>
  <si>
    <t>10/19/2013 18:49:29 China Insource Line CHNINS (CHNINS)
Prod,
Failure during unit test, need return to vendor, the reason please refer to DMR#200433963.
10/20/2013 21:02:59 China Insource Line CHNINS (CHNINS)
09/26/2013 15:18:12 Mu Qin Wu (MWU)
PN:1310037-03 PLPG  1331 sn:01XU
Eng: the unit failed at unit test (interlock test),the interlock signal was lost ,because the P5's pin1 wasn't soldered into the pcb.
(the board need return to AESZ insoure and be changed from 1310037-03 to 1310037-00,then RTV to supplier).</t>
  </si>
  <si>
    <t>10/20/2013 01:28:15 China RFG3K Product Line CHNRFG3K (CHNRFG3K)
   The switch shifts is not able to stop, it can rotate from 1 to 10, but it should be from 1 to 7,please see the red arrow location.</t>
  </si>
  <si>
    <t>10/18/2013 21:07:32 China RFG3K Product Line CHNRFG3K (CHNRFG3K)
PROD:
At on PCBA J3 material hole was blocking,found in assembly.</t>
  </si>
  <si>
    <t>10/14/2013 19:25:12 China RFG3K Product Line CHNRFG3K (CHNRFG3K)
prod:
F1 stand material install anti, as red arrow shown.(Cliff: F1 Fuse Clip backward)</t>
  </si>
  <si>
    <t>10/24/2013 00:32:22 China HFV Product Line CHNHFV (CHNHFV)
(eng)33020174-06/1336-0079/PLPG
  excessive solder on P8, that's cause PIN47 shrot with PIN49, it make the unit faield at anlogy port check test. pls rework the excessive solder to fix the problem.</t>
  </si>
  <si>
    <t>10/10/2013 00:21:43 Mu Qin Wu (MWU)
p/n:33020154    s/n:013B    D/C:1332    supplier:PLPG
eng:the PA board can't export power output when during RF module test, because the mosfet didn't have driver signal, the pin1 of J1 connector which on the driver board short to ground.
 RTV it.</t>
  </si>
  <si>
    <t>10/09/2013 18:24:37 Zhang Rong Zhong (ZRZHONG)
The PCBA 33020013-01 fails at Logic module test, when use multimeter to check T1, found T1 pin1 and pin4 are short together. Visual inspect PCBA, solder bridge is found at between T1 pin1 and pin4.
This PCBA have been directly reworked OK, because urgent shipment.</t>
  </si>
  <si>
    <t>10/07/2013 22:56:30 Mu Qin Wu (MWU)
p/n:1306168    s/n:000Z    d/c:1336    supplier:PLPG
eng:the C1 which on the power board install reversed.
RTV it.</t>
  </si>
  <si>
    <t>09/29/2013 16:59:52 Mu Qin Wu (MWU)
PN:1300707-03 PLPG 1336 sn:0337
Eng:the board failed at DC module test( C43 was burnt),it caused by using wrong part for C43,the correct part is 12520005(UR450V),but it used with 12520000(UR 200v).
(this board will rewrok immediately at prodution line for the part 8705187 had soldered on the board.  RWI  )</t>
  </si>
  <si>
    <t>09/29/2013 02:43:36 Zhang Rong Zhong (ZRZHONG)
(ENG) PLPG 33020003-01 C 1334-004R
PCBA 33020003-01 is found solder bridge on connector P11 pin3 and pin4.
The failure is detected during our Paramount product unit test.  When use multimeter to check P11 pin3 and pin4, they are short together.  Then I remove the black plastic house of connector P11, I see solder bridge on P11 pin3 and pin4.</t>
  </si>
  <si>
    <t>2013/09/25 05:00:42 J. Zhuo (LZHUO) Phone +8675526728187EXT7760
p/n:1304172 s/n:901331-1329-01lj
this board fail during unit +15V limit test.found R9 and R10 are out of the specification.R9 and R10 are 27.4k.But we use DMM find the R9 is 63.9k,R10 is 32.9k.RTV</t>
  </si>
  <si>
    <t>09/25/2013 23:55:46 Zhang Rong Zhong (ZRZHONG)
(ENG) PLPG 1306168 R 1335-00LE
PCBA 1306168 is found two wires W15 and W16 are reversely installed.
The PCBA 1306168 failed at PDX unit test, two MOSFET and fuse F1 were blown.  We use oscilloscope to check the phase of transformer T2,  we see the wires W15 and W16 are phase reversal. Visual inspect the PCBA, found W15 and W16 are misplaced (reverse location).
The correct installation should be: the wire with yellow band should be connected to W15 location.
Please return to supplier to replace fuse F1 and transformer T2.
09/26/2013 00:20:12 Zhang Rong Zhong (ZRZHONG)
Updated: above word F1 is typing error, the correct should be F3.</t>
  </si>
  <si>
    <t>09/25/2013 19:26:01 Zhang Rong Zhong (ZRZHONG)
09/26/2013 00:05:58 Zhang Rong Zhong (ZRZHONG)
(ENG) PLPG 1306168 R 1335-00LN
PCBA 1306168 is found similar issue: two wires W9 and W10 actually reverse.
The PCBA 1306168 failed at PDX unit test, two MOSFET and fuse F1 were blown.  Visual inspect the W9 and W10, we can see the wire W10 with yellow band (this is correct).  But we use oscilloscope to check the phase of transformer T1,  we see the wires W9 and W10 are phase reversal. It means two wire W9 and W10 actually reverse.
The cause maybe one of two possible:
(1)Transformer wires W9 and W10 are wrong marked yellow band by transformer’s supplier HOBART ELECTRONICS.
(2)Transformer wires W9 and W10 are correct marked yellow band by transformer’s supplier HOBART ELECTRONICS, but PCBA supplier PLPG made mistake.  The supplier PLPG’s operator misplaced  wires W9 and W10 when they installed wires onto PCBA, and they found they made mistake, and then try to rework.  But the yellow band of wire was fell off during rework, and then they try to add the yellow band onto the wire.  However, they put the yellow band onto wrong wire.
Please return to supplier to replace fuse F1 and transformer T1.
09/26/2013 00:18:25 Zhang Rong Zhong (ZRZHONG)
Updated: above word F1 is typing error, the correct should be F3.</t>
  </si>
  <si>
    <t>09/24/2013 20:17:19 Zhang Rong Zhong (ZRZHONG)
(ENG) PLPG 1303798 F 1335-0004
PCBA 1303798 is found two components BVR2 and BD2 are wrong part or  misplaced.
The 1303798 fails at PCBA functional test. During test, the +24V test point is 0 V.  Use multimeter to check resistance of +24V point to GND, the resistance is only 20 Ohm, but a good PCBA, it is approximate 2.2K Ohm.  Visual inspect the defective PCBA, two components BVR2 and BD2 are different with good PCBA.  The heat sink of BVR2 and BD2 are obvious different with good ones.
The two components BVR2 and BD2 are possible misplaced.  Because many screws and components are installed into PCBA, if we want to see the body marking of components BVR2 and BD2, those screws and components muse be removed.  I do no remove those screws and components.
Please return to supplier PLPG to replace BVR2 and BD2</t>
  </si>
  <si>
    <t>09/24/2013 01:08:20 HAI QING XIE (HXIE) Phone +8675526728187EXT7760
ENG:&lt;PLPG 1300436 A2 1331 02HC&gt;
The board failed at PCBA test,the impedance of the P1 pin5 to pin7(GND) was greater than 1kohms,but normal it should be about 500ohms,due to the U1 pin3 had been poorly soldered.Need RTV.</t>
  </si>
  <si>
    <t>09/23/2013 02:06:40 CuiLing Lv (CLV)
Total Qty:8pcs, Final result: Accept 7pcs, Reject 1pcs, Reject reason: the R9 and R10's measurement are about 27.4k Ohm,  UAI.refer SCB#22709. but now ,the  R9 should be 2R9 's resistor is 115.9K Ohm by using multi meter,  S/N:025L   D/C:1335
09/23/2013 23:26:51 CuiLing Lv (CLV)
the R9's resistor is about 115.9K ohm by using multimeter .</t>
  </si>
  <si>
    <t>09/23/2013 04:00:40 Xi Yu Huang (XHUANG1)
jsi siir issue
total qty 42pcs ,final result : accept 41pcs ,reject 1pcs ,reject reaosn :  missing p/n 1711091 at FX1 (PCBA s/n;00KD).</t>
  </si>
  <si>
    <t>09/23/2013 02:27:49 HAI QING XIE (HXIE) Phone +8675526728187EXT7760
ENG:&lt;PLPG 1306629D 1333 00B3&gt;
The unit failed at output sensor calibration test of unit test,due to the U3 pin17 had been poorly soldered. Need RTV.</t>
  </si>
  <si>
    <t>09/16/2013 16:50:01 Mu Qin Wu (MWU)
PN: 1306400 PLPG 1334 sn:02K1
ENG:The board was found that  there is a unnecessary 1kohm resistor on TP47 location during DC module test. This is SQ issue.Need to RTV to suppier to improve it.</t>
  </si>
  <si>
    <t>09/16/2013 06:00:00 China RFG3K Product Line CHNRFG3K (CHNRFG3K)
 The key installed was wrong on the S2 location,please see the red arrow location.</t>
  </si>
  <si>
    <t>09/14/2013 20:42:45 China RFG3K Product Line CHNRFG3K (CHNRFG3K)
prod sn0026
Missing PEM on the BJ1 of the PCBA.as red arrow shown.</t>
  </si>
  <si>
    <t>09/07/2013 18:33:14 Zhang Rong Zhong (ZRZHONG)
(ENG) PLPG 1301206 C 1332-00DM
PCBA 1301206 is found PCB T4 trace short-circuit issue.
This PCBA failed at RF Module test, the test result is the voltages of T4 and T5 primary coils had great difference.  The impedance measurement results indicate great difference between bad PCBA and good PCBA.
The impedance measurement results indicate great difference between this bad PCBA and good PCBA.
Use a knife to cut off the trace of T5 pin1 to C7 right pin, and then measure the impedance of T4 and T5. The result is T4 inductance is too low. This indicates T4 primary coil (T4 pin1 to pin2) is short.
Please return to supplier for further analyse.</t>
  </si>
  <si>
    <t>09/09/2013 05:45:17 Zhang Rong Zhong (ZRZHONG)
(ENG) PLPG 33020059-04 B 1334-002N
The PDX_II failed at unit test when run ADC test step. The cause is, on PCBA 330200059-04, U12-pin8 is deformed and not soldered onto PCB pad.
RWI</t>
  </si>
  <si>
    <t>09/04/2013 06:02:24 China RFG3K Product Line CHNRFG3K (CHNRFG3K)
prod
The hole was bit small.it will affect assembler.as red arrow shown.</t>
  </si>
  <si>
    <t>09/03/2013 02:48:01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C3 was damaged when disassemble other component, please replace C2/92210031
  please return to supplier to rework and require Supplier don't move other component in this board.
09/03/2013 20:00:02 China HFV Product Line CHNHFV (CHNHFV)
(eng)1301206/1330/02BL/PLE
  capacitor used wrong component, please replace below component,
 1: BC48, BC49, BC50, BC52, BC53, BC55 /9210123 x 6pcs.
 2: BC20, BC21, BC22, BC23, BC24, BC25, BC26, BC27, BC30, BC31, BC32, BC33, BC34, BC35, BC36, BC37, C10, C12, C13, C14, C15, C16, C17, C19, C28, C29 / 92130028 x 36pcs.
 3: and C2 was damaged when disassemble other component, please replace C2/92210031
  please return to supplier to rework and require Supplier don't move other component in this board.</t>
  </si>
  <si>
    <t>09/03/2013 02:36:47 HAI QING XIE (HXIE) Phone +8675526728187EXT7760
ENG: 1300766E/ 901331-1331/02K3/Plexue
The unit failed at hi-pot testing,caused by the pin3 of BQ1 to radiator  resistance value is lower than normal that it's only 556ohm, maybe the insulator of BQ1&amp;BQ2 was bad cause the hi-pot fail, so, plesae return the board to supplier for failure analysis and BQ1&amp;BQ2 reassembly.</t>
  </si>
  <si>
    <t>08/30/2013 00:25:02 China HFV Product Line CHNHFV (CHNHFV)
(eng)1300707-03/1332/01il/ple
  C52 installed backward, replace C52 and pass.</t>
  </si>
  <si>
    <t>09/02/2013 00:01:27 Zhang Rong Zhong (ZRZHONG)
(ENG) PLPG 1301206 1330-02BJ
PCBA 1301206 is found capacitors are wrong part.  On PCBA, amongst each of four groups capacitors, at least one capacitor is wrong part.  Visual inspect capacitors on bad PCBA, the appearance of BC54 and BC51 are obvious different with good part.
The failure is detected by RF module impedance test by network analyzer.
4 group capacitors capacitance measured results by RLC meter is below:
BC54 Capacitor Group: 13.4 nF
BC51 Capacitor Group: 13.4 nF
BC18 Capacitor Group: 6.13 nF
BC28 Capacitor Group: 6.14 nF
09/03/2013 20:24:14 Zhang Rong Zhong (ZRZHONG)
Please return to supplier PLPG.
Please note that there are many other parts have been installed onto this PCBA 1301206 by our AE, these parts should be removed when this PCBA come back AE.</t>
  </si>
  <si>
    <t>08/28/2013 10:13:03 Zhang Rong Zhong (ZRZHONG)
(ENG) PLPG 1300894 E 1329-00RV
PCBA 1300894 is found inductor L1 installed wrong.  The L1 six wire leads (4-5-6) are soldered at wrong PCB pad locations.
Our Paramount unit failed at unit test when turn on AC supply. On PCBA 1300894, three fuses F1, F2 and F3 were blown, and three AC line W1, W3 W5 were found short together.  Check 1300894 PCBA all components capacitors, no capacitors are found bad. Visual inspect PCBA, no short solder are found, but L1 inductor wire leads (4-5-6) are different with good inductor. L1 inductor six leads (4-5-6) are soldered at wrong locations (4-5-6 are reverse).</t>
  </si>
  <si>
    <t>08/26/2013 18:51:27 China RFG3K Product Line CHNRFG3K (CHNRFG3K)
eng:p/n:1300611 s/n:02i7 d/c:1320 supplier:plpg
unit fail at gain&amp;offset adjust test during initial unit test,power  can not be adjusted. root cause is the C95 missed,it is a SQ missing part( PCBA is 022S-1325). and this DMR requested boar C95 had been removed to repair the missing C95 on 022S-1325.
please replace "C95(p/n:9216109)"</t>
  </si>
  <si>
    <t>08/26/2013 20:18:54 HAI QING XIE (HXIE) Phone +8675526728187EXT7760
ENG:&lt;PLPG 1310064-01C 1330 03H7&gt;
The unit failed at cap calibration test,due to the D1 on this board had been installed reversely.Additionally,the U2(PN:1551152) already burned out becasue of this issue and need to be replaced with a new one.So please return this board to vendor.</t>
  </si>
  <si>
    <t>08/17/2013 17:57:36 Zhang Rong Zhong (ZRZHONG)
(ENG) PLPG 1301206 C 1326-01S0
The PCBA 1301206 failed at RF module test. The test result is the drive current is out of spec.
Troubleshooting and Analysis process:
(1)During RF module test, the waveform amplitude of T4 secondary coil is very low, but the waveform amplitude of T5 secondary coil is good, and the waveform of T4 &amp; T5 primary coils (connected U4 pin2) are good. Check all other related components nearby T4 and T5, all components all OK.
(2)Visual inspect PCBA T4 and T5 nearby components and PCB surface, no obvious damage is seen by body eyes.
(3)Use RCL meter to check T4 and T5 impedance. Impedance measurement result indicates obvious difference between the bad PCBA and good PCBA. Replace two magnetic cores of T4 and T5, and measure again, the test result is still the same.
(4)Because T4 and T5 primary coil (Pin1 to Pin2) are in parallel, it is difficult to identify which coils T4 or T5 is open. In order to clearly identify it, I use a knife cut off the copper trace between C7 to T5 pin1, and then measure the circuit is short or open, the result is U4 pin2 to C7 right pin is open. This indicates T4 primary coil (Pin1 to Pin2) or its related circuit is open.  T5 primary coil (Pin1 to Pin2) is measured still zero Ohm, indicating T5 is not open.</t>
  </si>
  <si>
    <t>08/16/2013 13:33:14 Doris Scofield (DORISS) Phone +19704076299
Solder spike on the CS at U2 pin 2 and blowhole in the solder at U2 pin 3 on the SS---1 bd S/N 00R3.
PCBA looks burned on the SS at P16 pins 1 and 2---1 bd S/N 00Q0.
PCBA burned on the CS at BW3; PCB damaged on CS between U2 leads, fractured solder joint on SS at U8 pin 2---bd SN 00R2.
08/28/2013 13:09:16 Mary Gatenby (MGATENBY) Phone +19704076797
SQE review
08/30/2013 10:28:06 Mary Gatenby (MGATENBY) Phone +19704076797
Per Don Lim UAI SN 00Q0 will create new DMR for UAI part
RTV x 2 SN's 00R2 and 00R3
08/30/2013 10:47:49 Mary Gatenby (MGATENBY) Phone +19704076797
DMR 200432945 created for UAI part and changed this DMR qty to x2</t>
  </si>
  <si>
    <t>08/15/2013 21:17:45 HAI QING XIE (HXIE) Phone +8675526728187EXT7760
ENG:&lt;PLPG 1305003Q 1331 015U/0162/015T&gt;
These 3 boxes failed at PCBA test,due to the M1 had been installed reversely.Need RTV.</t>
  </si>
  <si>
    <t>08/14/2013 20:47:50 HAI QING XIE (HXIE) Phone +8675526728187EXT7760
ENG:&lt;PLPG 1305003Q 1331 015X&gt;
This box failed at phase/mag test,due to the M1 had been installed reversely.Need RTV.</t>
  </si>
  <si>
    <t>08/14/2013 19:05:33 HAI QING XIE (HXIE) Phone +8675526728187EXT7760
ENG:&lt;PLPG 1305003Q 1331 0160&gt;
This phase/mag box failed at phase calibration test of PCBA test,due to the M1 had been installed reversely.Need RTV.</t>
  </si>
  <si>
    <t>2013/08/23 00:56:30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 Please return the bad T1 of the PCBA to supplier for further analysis.
2013/08/30 00:56:20 J. Zhuo (LZHUO) Phone +8675526728187EXT7760
PCBA PN: 1302867; D/C: 1321; S/N: 901331-1321-032H; VENDOR: PLPG
ENG: The PCBA burnt at PCBA function test due to the T1 1461055 was bad, at the same time these components Q6, D51, D48, F5 and F6 blown out on the PCBA as secondary failure. It is determined that the T1 has some problem because it can be failed with same problem at one known good PCBA.Use LRC measurement W20-W21:294.36uH on test condition 10KHz, 0.1Vac. Should use inductance 35mH。Please return the bad T1 of the PCBA to supplier for further analysis.</t>
  </si>
  <si>
    <t>08/12/2013 22:08:44 Xi Yu Huang (XHUANG1)
jsi siir issue
total qty 30pcs ,final result accept 29pcs ,reject 1pcs ,reject reason:the D1 pin3 were  poorly soldered.
08/12/2013 22:12:20 Xi Yu Huang (XHUANG1)
s/n 01ux.</t>
  </si>
  <si>
    <t>08/09/2013 05:39:10 HAI QING XIE (HXIE) Phone +8675526728187EXT7760
ENG:&lt;PLPG 1306629D 1329 01UT&gt;
The unit failed at I2 calibration test of unit test,due to this board D1 pin3 had been poorly soldered.Need RTV.</t>
  </si>
  <si>
    <t>08/08/2013 23:55:26 China RFG3K Product Line CHNRFG3K (CHNRFG3K)
Prod:P/N:1301224  SN:901331-1325-01G1/901331-1327-01HT
U13 and U16 offset.</t>
  </si>
  <si>
    <t>08/13/2013 21:05:25 Zhi Biao Peng (ZBPENG) Phone +8675526728187EXT7828
(eng:)(p/n:33020202)(supplier:PLPG)(d/c:1319)(s/n:0127)
D9 on the board was burnt up during DC module test, root cause is R4 on the board used wrong part with 50 OHM resustor.The correct part is 91110268 with 6.04K value. D11 was also removed to repair another one board for same issue D9 burning.
The board need RTV to replace D9,D11,R4 for SQ issue.</t>
  </si>
  <si>
    <t>08/08/2013 03:01:34 China RFG3K Product Line CHNRFG3K (CHNRFG3K)
ENG,PN#:1306381 SN:02KR DC:1323 Vendor:PLPG
This board was failed during the Driver signal test, the P3/P4 no the driver signal output, due to the U2's pin8 cold soldering.
RTV this board.</t>
  </si>
  <si>
    <t>08/06/2013 04:33:40 HAI QING XIE (HXIE) Phone +8675526728187EXT7760
ENG:&lt;PLPG 1306629D 1329 01UH&gt;
The unit failed at I2 cal and verify test,due to the D1 pin3 had been poorly soldered.Need RTV.</t>
  </si>
  <si>
    <t>08/01/2013 01:36:16 HAI QING XIE (HXIE) Phone +8675526728187EXT7760
ENG:&lt;PLPG 1303735D 1329 00F8&gt;
The unit failed at module test,there occurred error E63(RF section shorten),due to the U6 pin13 had been poorly soldered.Need RTV.</t>
  </si>
  <si>
    <t>07/29/2013 20:43:57 China RFG3K Product Line CHNRFG3K (CHNRFG3K)
prod, sn03ou
One pin on the P31 was a bit short than normal part.as red arrow shown.</t>
  </si>
  <si>
    <t>2013/07/29 21:14:11 J. Zhuo (LZHUO) Phone +8675526728187EXT7760
PCBA - PN:1301323; SN: 00QT; DC: 1308; VENDOR: PLPG.
ENG: The power board failed with output waveform abnormal during PCBA function test, found that the T1 was bad on the board. Verified that the T1-W27&amp;W3 only got 10.43uH@1KHz by RCL meter, a known good is 884uH; T1-W1&amp;W12 only got 14.02uH@1KHz by RCL meter, a known good is 1.006mH. Based on the inductance measurement result per RCL, it will be caused the test fail, RTV this board, please.</t>
  </si>
  <si>
    <t>07/19/2013 19:43:56 HAI QING XIE (HXIE) Phone +8675526728187EXT7760
ENG:&lt;PLPG 1305931G 1324 0139&gt;
The unit failed at cap calibration test,due to this motor control board U7 pin1 had been poorly soldered.It is a SQ issue,need RTV.</t>
  </si>
  <si>
    <t>07/23/2013 19:07:26 Zhi Biao Peng (ZBPENG) Phone +8675526728187EXT7828
(eng:)(p/n:1315207)(d/c:1322)(s/n:01SV)(supplier:PLPG)
The PCBA failed at power up test for no power output, root casue is LX2 is missing on the board for SQ isssue.
The failed board(s/n:017D,D/C:1320) has been repaired OK with one LX2(p/n:9301003) removing from this good board(S/N:01SV).
So the board needs rework to install one LX2(p/n:9301003) onto it.</t>
  </si>
  <si>
    <t>07/16/2013 19:51:58 HAI QING XIE (HXIE) Phone +8675526728187EXT7760
ENG&gt;1300766/901331/1327/00VB/PLPG
the unit failed during the hi-pot testing, the fail current is &gt;9999ua and fail as short, caused by the BQ4 of 1300766 resistance was less than 75kohm , please return to supplier for retest and analysis,</t>
  </si>
  <si>
    <t>07/16/2013 02:26:59 Zhou Zhong (ZZHONG1) Phone +8675526728187EXT7582
W/H:2PCS NG, Extra component mounted at TB3 and missing component TB5.S/N: 00KH/00KG</t>
  </si>
  <si>
    <t>07/16/2013 01:48:26 China Hybrid Product Line CHNHYD (CHNHYD)
PROD:
Shortage a cap on the C16 loction when incoming inspection.</t>
  </si>
  <si>
    <t>07/15/2013 01:36:20 China RFG3K Product Line CHNRFG3K (CHNRFG3K)
prod:p/n:1306484  sn:901331-1318-01E0
Missing PEM.</t>
  </si>
  <si>
    <t>07/13/2013 20:07:40 Zhang Rong Zhong (ZRZHONG)
(ENG) PLPG 1306507 G 1324-01LI
During PCBA function test, when start to turn on 208V AC supply, some smoke was sent out from this 1306507 PCBA.
Visual inspect PCBA, I see the resistor RV1 is burned.  Check the three fuses F4, F6, F7, found the fuses are open-circuit.
Check the BR1 and D21, they are short together. It is found the residue lead of BR1 is not cut off, and causing short with D21.</t>
  </si>
  <si>
    <t>2013/07/11 02:32:06 J. Zhuo (LZHUO) Phone +8675526728187EXT7760
p/n:1306252  s/n:901331-1321-0202  vendor:PLPG
The board have two unnecessary capacitors c80 and c81.
It lead to the frequency of inverter can not be adjust to 40khz.RTV</t>
  </si>
  <si>
    <t>07/10/2013 22:59:12 China RFG3K Product Line CHNRFG3K (CHNRFG3K)
PROD:
  On the PCBA p1&amp;p8  material was reverse,at EM5 station found,arrow red shown.</t>
  </si>
  <si>
    <t>07/07/2013 05:12:12 Zhang Rong Zhong (ZRZHONG)
(ENG) PLPG 1301263 C 1320-00PQ
Visual inspect the PCBA during PCBA test, it is found that the transformer T1 is reverse orientation.
The wrong orientation is the W6 white wire is towards right (towards W2).
The correct orientation is the W6 white wire is towards left (towards W1).
This case is as same the previous DMR 200430437</t>
  </si>
  <si>
    <t>07/04/2013 21:01:18 Zhang Rong Zhong (ZRZHONG)
(ENG) PLPG 1300935 B 1320 014N
During PCBA 1300935 impedance test by network analyzer, the resistance is 1.7 Ohm measured via connector P1. (Resistance spec range is 1.15 Ohm +-10%)
Check the 8 pieces 2 Ohm resistors R1—R8, they are all OK.
Use DC supply to apply a less 1 Amp current to the PCB circuit, it is found the electric current is approximate zero Amp.
Use multimeter to measure the PCB circuit, found one through hole is defective; the resistance of the through hole is very larger.
Inspect the defective through hole, the hole has not been soldered manually and no obvious damage is seen on the hole. So this is PCB RAW CARD ISSUE.</t>
  </si>
  <si>
    <t>07/05/2013 05:27:43 China RFG3K Product Line CHNRFG3K (CHNRFG3K)
prod
The S1 was installed shift on the PCBA.</t>
  </si>
  <si>
    <t>07/04/2013 01:46:20 China Hybrid Product Line CHNHYD (CHNHYD)
ENG:This board at input sensor test fail,the reason is C37 material is wrong,capacitance values is 330pF,correct value should be 33pF.please replace C37(92120018).</t>
  </si>
  <si>
    <t>07/03/2013 18:32:33 Zhang Rong Zhong (ZRZHONG)
(ENG) PLPG 1301263 C 1319-027C
Visual inspect the PCBA during PCBA test, it is found that the transformer T1 is reverse orientation.
The wrong orientation is the W6 white wire is towards right (towards W2).
The correct orientation is the W6 white wire is towards left (towards W1).</t>
  </si>
  <si>
    <t>07/03/2013 01:18:37 China HFV Product Line CHNHFV (CHNHFV)
(eng)1300707/1322/02ER/PLE
  this piece of inverter board burnt when turn on 208VAC, root cause was the ceramic capacitor C141 burnt, it should be the capacitor inside layer has crack.
  per SQE request, it will be return to supplier to make analysis.</t>
  </si>
  <si>
    <t>07/01/2013 21:16:11 Xi Yu Huang (XHUANG1)
jsi SIIR issue
total qty:7pcs ,fianl rsult :Accept 6pcs ,reject 1pcs ;reject reason : the part U6 and U11 on 33020226 have poor solder and result in Pin1 is open to Pin2. It is very loose when we touch the poor solder sensor U6 or U11. s/n: 00zf.</t>
  </si>
  <si>
    <t>07/01/2013 20:29:06 Zhi Biao Peng (ZBPENG) Phone +8675526728187EXT7828
(eng:)(p/n:33020226)(d/c:1323)(s/n:00ZC)(supplier:PLPG)
U6 on Paramount VHF board 33020226 was found be loose during DC sub test, root cause is Pin1 &amp; Pin2 of U6 have poor solder for PCBA SQ issue.
The board has be rework OK immediately by re-solder U6 for urgent unit.
Please RWI.</t>
  </si>
  <si>
    <t>07/01/2013 05:16:18 Zhi Biao Peng (ZBPENG) Phone +8675526728187EXT7828
(eng:)(p/n:33020226)(d/c:1323)(s/n:00ZM)(supplier:PLPG)
U11 on Paramount VHF board 33020226 was found be loose during DC sub rework, root cause is Pin1 &amp; Pin2 of U11 has poor solder for PCBA SQ issue.
The board has be rework OK immediately by re-solder U11 for urgent unit.
Please RWI.</t>
  </si>
  <si>
    <t>07/01/2013 05:21:04 Zhi Biao Peng (ZBPENG) Phone +8675526728187EXT7828
(eng:)(p/n:33020226)(d/c:1323)(s/n:00Z)(supplier:PLPG)
The board failed at DC module test for no PA2 output voltage, root cause is Pin1 &amp; Pin2 of U6 has poor solder for PCBA SQ issue, it cause Pin1 is opent to Pin2.
Need RTV the board to rework for PCBA SQ issue.
07/01/2013 20:30:27 Zhi Biao Peng (ZBPENG) Phone +8675526728187EXT7828
PCBA S/N: 00ZE</t>
  </si>
  <si>
    <t xml:space="preserve">06/29/2013 01:39:14 HAI QING XIE (HXIE) Phone +8675526728187EXT7760
ENG:PN:1303530J/931331-1320/02JH/PLEXUS
The board failed testing caused by the pin4 of u32 was poor soldering,please rework and test this board again.
07/01/2013 19:20:39 Mark He (MHE) Phone +8675526728187EXT7904
RTV.
</t>
  </si>
  <si>
    <t xml:space="preserve">06/28/2013 01:57:46 China RFG3K Product Line CHNRFG3K (CHNRFG3K)
PROD:
Mistake terminal in the w4 cable.
</t>
  </si>
  <si>
    <t xml:space="preserve">06/29/2013 01:59:23 HAI QING XIE (HXIE) Phone +8675526728187EXT7760
ENG&gt;1300766E/901331-1322/004P/Plexus.
the unit failed at the HI-POT testing and the current is &gt;0.9999uA, caused by the BR1 to GND(pn:21500127-00)resistance value is low only 1.8kohm, so,plesae return the board to supplier for analysis and PCBA rework .
</t>
  </si>
  <si>
    <t xml:space="preserve">06/22/2013 23:55:29 China RFG3K Product Line CHNRFG3K (CHNRFG3K)
prod
The J4 was wrong part.as red arrow shown.
S/N: 02b3
</t>
  </si>
  <si>
    <t xml:space="preserve">06/19/2013 05:27:27 HAI QING XIE (HXIE) Phone +8675526728187EXT7760
ENG:&lt;PLPG 1306413C 1313 01CF&gt;
The unit failed at initial setup and couplers check item test of unit test,Q was 1433 and lower than normal(1741~2355),due to the U4 had been assembled reversely.Need RTV.
</t>
  </si>
  <si>
    <t>06/08/2013 16:58:01 Zhang Rong Zhong (ZRZHONG)
(ENG) PLPG 1300604 C 1314-0202
The VHF fails at Power Calibration during unit test. The cause is T2_pin4 is not soldered onto PCB, because T2_pin4 is not close to PCB.</t>
  </si>
  <si>
    <t>06/12/2013 19:48:53 Zhi Biao Peng (ZBPENG) Phone +8675526728187EXT7828
(eng:)(p/n:33020226)(d/c:1312)(s/n:01M8)(supplier:PLPG)
The DC output board failed at DC module test for no measure current from the board. Root cause is the U6's pin5 is open to P17's pin11&amp;12 for PCB SQ issue (circuit open). The board is one new board and has no any rework record in AESZ. So the board needs RTV to rework for PCB SQ issue.</t>
  </si>
  <si>
    <t>06/07/2013 06:30:01 Jing Ming Lai (JLAI1) Phone +8675526728187EXT7535
1pc with bad U1 condition (UNKNOWN root cause) back to Plexus for further investigation.(U1 was damaged)(D/C:1319 S/N:00KQ)</t>
  </si>
  <si>
    <t>06/05/2013 21:03:14 HAI QING XIE (HXIE) Phone +8675526728187EXT7760
ENG:&lt;PLPG 1306629D 1319 02TU&gt;
The unit failed at I1 calibration item test of unit test,due to the U3 pin17 had beend poorly soldered.Need RTV.</t>
  </si>
  <si>
    <t>06/06/2013 00:27:30 Mu Qin Wu (MWU)
p/n:33020041    s/n:00QH    D/C:1310    supplier:PLPG
eng:the display board can't download firmware when during PCBA funtion test, the U17 which on the display board install reversed.
 RTV it.</t>
  </si>
  <si>
    <t>05/27/2013 21:22:55 China Insource Line CHNINS (CHNINS)
PROD:
At EM9 station found the p23 was reverse on PCBA,arrow red shown.</t>
  </si>
  <si>
    <t>05/24/2013 21:22:54 D. Yu (DYU) Phone +8675526728187EXT7828
The pin of the connector on wrong location.</t>
  </si>
  <si>
    <t>05/20/2013 01:10:19 China Insource Line CHNINS (CHNINS)
eng: Unit output power can't match with the setpoint, it was in power limited, the root cause is that Pin11 of U29 is no solder.</t>
  </si>
  <si>
    <t xml:space="preserve">05/19/2013 21:00:19 China Insource Line CHNINS (CHNINS)
ENG:This PCB at input sensor testing fail,checked find incoming material C10 missing solder.please add a C10(9214063).
</t>
  </si>
  <si>
    <t xml:space="preserve">05/17/2013 23:34:13 China RFG3K Product Line CHNRFG3K (CHNRFG3K)
prod sn:901331-1242
The connector on the P8 was not install.due to the part dimension issue.
</t>
  </si>
  <si>
    <t xml:space="preserve">05/15/2013 23:56:07 Zhang Rong Zhong (ZRZHONG)
(ENG) PLPG 1306168 R 1317-01RA
Our PDX900 product fails at HASS test. The cause should be Anderson connectors contact issue.  In Anderson connector housing, the detent pin sink.  It may result in insufficient contact.
Please return to PLPG to replace those defective Anderson connectors.
</t>
  </si>
  <si>
    <t xml:space="preserve">05/10/2013 04:24:00 China RFG3K Product Line CHNRFG3K (CHNRFG3K)
prod  SN901331-1315 033X
The P18 and P19 was installed  adverse on the PCBA.
</t>
  </si>
  <si>
    <t xml:space="preserve">05/10/2013 00:47:54 China RFG3K Product Line CHNRFG3K (CHNRFG3K)
prod sn901331-1241004c
The S4 on the PCB was installed shift.
</t>
  </si>
  <si>
    <t xml:space="preserve">05/07/2013 23:52:16 China Insource Line CHNINS (CHNINS)
Prod,
The PCBA need return to vendor for analysis, please refer to DMR#200426995.
05/08/2013 20:52:46 Jian Zhang (CZHANG5) Phone +8675526728187EXT7732
The module failed at channel 1 V test,due to this board T4 was bad,it's open between the pin1 and pin3.Please rework this board to initial status and return to vendor.
</t>
  </si>
  <si>
    <t xml:space="preserve">05/11/2013 02:37:51 China Insource Line CHNINS (CHNINS)
eng:p/n:1300605 s/n:017N d/c:1313 supplier:PLPG
This unit fail at unit test, no power output.
root cause is the X5 no signal output on this pre-driver.
need return it back to supplier for SQ component issue.
</t>
  </si>
  <si>
    <t xml:space="preserve">05/02/2013 18:50:34 China RFG3K Product Line CHNRFG3K (CHNRFG3K)
PROD:P/N:1315030  SN:901331-1313-015L DC:1313
L1 height outside of spec.
</t>
  </si>
  <si>
    <t xml:space="preserve">04/29/2013 23:52:58 China PEII Product Line CHNPEII (CHNPEII)
Missing a PEM on the sheetmetal,please see the red arrow location.
</t>
  </si>
  <si>
    <t xml:space="preserve">04/29/2013 18:45:22 China Insource Line CHNINS (CHNINS)
eng:p/n:1305862 s/n:02NV d/c:1310 supplier:plpg
This board fail at function test.
root cause was one pin of the coupler not be soldered.
it is a SQ issue.
</t>
  </si>
  <si>
    <t xml:space="preserve">04/23/2013 08:11:02 Zhang Rong Zhong (ZRZHONG)
(ENG) PLPG 33070007-02 F 1311-011V
One pin of S1 is not inserted into PCB solder hole.
</t>
  </si>
  <si>
    <t xml:space="preserve">04/10/2013 00:33:00 China PEII Product Line CHNPEII (CHNPEII)
  The ring of black wire of Location W2, W6, W10, W14 is wrong,should be size M4,please see the red arrow location.
</t>
  </si>
  <si>
    <t xml:space="preserve">2013/04/11 02:09:10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2013/04/11 02:23:00 J. Zhuo (LZHUO) Phone +8675526728187EXT7760
S/N: 01KJ; D/C: 1226; VENDOR: PLPG
ENG: The board still failed at PCBA function test, in this time the symptom is that the DS1 no lit anymore(Before: sometimes it was lit or no lit; it also may be lit by pressured the U27 body), this is suspected defect part U27 on the board to be caused the fail, perhaps, it might be related rework/solder issue on the U27 according to the previous DMR 200421395 mentioned about this. However, we cannot replicate the fail this time. Based on this, please return to the board to supplier for further analysis.
***Note: the RMA material need be tested by ENG. Dept. once it is back to AESZ.***
</t>
  </si>
  <si>
    <t xml:space="preserve">04/01/2013 04:42:34 China RFG3K Product Line CHNRFG3K (CHNRFG3K)
Prod:P/N:1316112  901331-1308-00J1
Missing the PEM.
04/02/2013 05:52:58 China RFG3K Product Line CHNRFG3K (CHNRFG3K)
Prod:P/N:1316112  901331-1310-02TO
Missing the PEM.
</t>
  </si>
  <si>
    <t>03/29/2013 00:49:00 Xi Yu Huang (XHUANG1)
JSI INCOMING ISSUE
Total Qty :3pcs ,final result :reject 3pcs ,reject reason :The 10AWG wire diameter normally greater than 2.5mm. but actual physical 14 wires' diameter are 2.14mm that smaller than spec.</t>
  </si>
  <si>
    <t>03/12/2013 20:17:02 Mu Qin Wu (MWU)
PLPG 1300923 901331-1304 02L7
ENG: The unit failed at unit test that interlock signal  could not be  closed. It due to that P1's A11 was open with J3's pin10 inside PCB.Need RTV to supplier to improve.</t>
  </si>
  <si>
    <t>03/11/2013 20:22:14 China PEII Product Line CHNPEII (CHNPEII)
p/n:1303376  s/n:901331-1303-01PM  vendor:PLPG
The unit failed during unit test,the DS1 not light,found that the u18 program is wrong on this board.RTV</t>
  </si>
  <si>
    <t>03/11/2013 00:32:47 China Insource Line CHNINS (CHNINS)
prod:P/N:1306318 901331-1304-0183
S9 slant</t>
  </si>
  <si>
    <t>03/02/2013 23:42:49 China PEII Product Line CHNPEII (CHNPEII)
p/n:33000014 s/n:901331-1302-01mf vendor:PLPG
this board fail during pcb test.the the ds2 and ds3 display abnormal.We found the pin4 and pin5 of u1 missing solder.The components are very hot on this board.It should be sent to supplier to do ICT test.RTV</t>
  </si>
  <si>
    <t>02/25/2013 09:16:38 Doris Scofield (DORISS) Phone +19704076299
Note on Method Sheet 2200 and 2400 says “2 sided Foam Tape, Do NOT REMOVE BACKING FROM DIODE SIDE OF TAPE (on 2202209 plates installed over D5 through D12 diodes.)   Backing is removed from diode side of the tape on both plates on all 4 of the boards inspected—(Bd SNs 00PJ, 00QO, 00PQ,  and 00PR).
02/27/2013 16:55:42 Mary Gatenby (MGATENBY) Phone +19704076797
RTV per Chris V.
RMA due 3/4/13</t>
  </si>
  <si>
    <t>02/25/2013 09:01:46 Doris Scofield (DORISS) Phone +19704076299
Note on Method Sheet 2200 and 2400 says “2 sided Foam Tape, Do NOT REMOVE BACKING FROM DIODE SIDE OF TAPE (on 2202209 plates installed over D5 through D12 diodes.)   Backing is removed from the diode side of the tape on both plates on all 8 of the boards inspected--(Bd SNs 00PL, 00BT, 00PK, 00PM, 00BP, 00PT, 00PV, 00BR).
02/27/2013 17:04:27 Mary Gatenby (MGATENBY) Phone +19704076797
RTV per Chris V
RMA due 3/4/13</t>
  </si>
  <si>
    <t xml:space="preserve">02/26/2013 00:48:41 Zhang Rong Zhong (ZRZHONG)
(ENG) PLPG 1316001 1304-007B
The MLC capacitor C36 burned during PDX8K I-Limit test.
</t>
  </si>
  <si>
    <t xml:space="preserve">02/20/2013 18:59:10 Hai Jun XIAO (HXIAO) Phone +8675526728187EXT7752
p/n:1300707    s/n:0016    D/C:1248    supplier:PLPG
eng;the unit exploded at the software download test during unit test, the SMD caps which on the DC moudule have burned when during test because some burn- Flux between SMD caps and solder ball under SMD caps.
please RTV this board.
</t>
  </si>
  <si>
    <t>02/05/2013 00:10:26 China HFV Product Line CHNHFV (CHNHFV)
02/04/2013 23:55:40 China HFV Product Line CHNHFV (CHNHFV)
(eng)1300707/01BN/1252/PLE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</si>
  <si>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02/04/2013 23:55:40 China HFV Product Line CHNHFV (CHNHFV)
(eng)1300707/01C3/1252/PLE
this piece of inverter board was failed at DC Module test, the 24VDC source current is greater than 10A when booster on. normally should be 7.6A.
  Root cause was the built-in inductor L5 has problem, the inductance measured just be 2.89uH. a good known one should be 24uH above when install the magnetic core.
  disassemble all componenets which connect with the L5, the inductance still less than 3uH. So, the failure cause must be the built in inductor L5 get short issue.</t>
  </si>
  <si>
    <t>02/19/2013 00:34:56 Zhi Biao Peng (ZBPENG) Phone +8675526728187EXT7828
(eng)1303798/1250/00AE/PLPG
  unit failed at hipot test, root cause was the BD1 installed with wrong screw.
  it should be installed with plastic screw to fix BD1, but supplier used 1pc metal screw. so that the unit short with GND and failed at hipot test.
  pls return to supplier to replace the BD1 screw with plastic screw.</t>
  </si>
  <si>
    <t>01/31/2013 19:42:56 China HFV Product Line CHNHFV (CHNHFV)
Prod:P/N:1306778  SN:1246-018B DC:1246
The PEM is wrong,can not ASSY,please see the red arrow.</t>
  </si>
  <si>
    <t>01/16/2013 17:33:15 Hai Jun XIAO (HXIAO) Phone +8675526728187EXT7752
p/n:1316011    s/n:0100    D/C:1301    supplier:PLPG
eng:the CAP C45 which on the 1316001 cap board burned at the I Limit test during unit test, we chech find the CAP which on this board use than more time.
 RTV this board.</t>
  </si>
  <si>
    <t>01/12/2013 22:15:31 Zhang Rong Zhong (ZRZHONG)
(ENG) 1300707 M 1248-000V
During burn-in test, the capacitor C111,C126 burned.
01/16/2013 19:13:50 Zhang Rong Zhong (ZRZHONG)
The cause is solder balls are underneath these capacitors. The solder balls are made by solder process at supplier.</t>
  </si>
  <si>
    <t>01/16/2013 19:04:23 Zhang Rong Zhong (ZRZHONG)
(ENG) PLPG 1300707 1248-001B
The capacitor C172,C173,C162 burned during burn-in test. The cause is solder balls are underneath these capacitors. The solder balls are made by solder process at supplier.</t>
  </si>
  <si>
    <t>01/07/2013 03:59:21 Zhang Rong Zhong (ZRZHONG)
(ENG) PLPG 1301263 C 1245-01QP
The two orange wires are installed at reverse location W4, W5. The correct installation should be the wire with flag soldered onto W4 location.</t>
  </si>
  <si>
    <t>01/06/2013 17:19:28 Hai Jun XIAO (HXIAO) Phone +8675526728187EXT7752
p/n:1316001    s/n:01LD    D/C:1248    supplier:PLPG
eng:the unit exploded at the I Limit test during unit test, the CAP which on the 1316001 board have burned when during test, we check some small soldering under the CAP which on failure board,
 RTV it</t>
  </si>
  <si>
    <t>01/03/2013 18:33:57 Hai Jun XIAO (HXIAO) Phone +8675526728187EXT7752
p/n:1316001    s/n:00XH    D/C:1248    supplier:PLPG
eng:the unit exploded at the I Limit test during unit test, the CAP which on the cap board have burned.
 scrap it.
01/07/2013 17:56:28 Hai Jun XIAO (HXIAO) Phone +8675526728187EXT7752
eng:the unit exploded at the I Limit test during unit test, the CAP whichon the cap board have burned because some soldering under the CAP whcih on the cap board, RTV it.</t>
  </si>
  <si>
    <t>12/18/2012 19:58:52 Zhang Rong Zhong (ZRZHONG)
(ENG)  PLPG 33020003-01 C 1243,00C1
During Paramount Logic Module Test, when reset the logic module, the Measurement PCBA LED light does not flash.  Use multimeter to check the circuit continuity, the BRESET signal circuit is not continue from this PCBA 33020003-01 to Measurement PCBA.
The U5-pin-2 is not continue with P7-pin-E2. The cause is most possible the connecting of P7 is intermittent contact.
Please return to supplier to check, and rework to replace P7 if necessary.</t>
  </si>
  <si>
    <t>12/16/2012 19:01:42 Hai Jun XIAO (HXIAO) Phone +8675526728187EXT7752
p/n:1306381    s/n:00IC    D/C:1247    supplier:PLPG
eng:the P1 driver waveform is abnormal on driver board when doing unit test because the Q1 which on the 1306381 driver board install reversed.
 please RTV this board.</t>
  </si>
  <si>
    <t>12/10/2012 22:55:58 Hai Jun XIAO (HXIAO) Phone +8675526728187EXT7752
p/n:33020003-01    s/n:00CS    D/C:1244    supplier:PLPG
eng:the unit logic module failed at the module function test, because the pin46,pin48 and pin50 of p14 which on the logic board missing soldering, i have rework this board.</t>
  </si>
  <si>
    <t>12/07/2012 01:02:36 Zhang Rong Zhong (ZRZHONG)
(ENG) The PCBA 33020003-01 failed at logic module test, because the P14-pin2 is cold solder. By re-solder it, PCBA pass test.
RWI
12/13/2012 23:28:45 Zhang Rong Zhong (ZRZHONG)
Updated: PCBA date code and serial number are 1246-00PZ</t>
  </si>
  <si>
    <t>12/07/2012 00:55:49 Zhang Rong Zhong (ZRZHONG)
(ENG) The PCBA 33020003-01 failed at logic module test, because the P14-pin2 is cold solder. Re-solder it, PCBA can pass test.
RWI
12/13/2012 23:26:19 Zhang Rong Zhong (ZRZHONG)
Updated: PCBA date code and serial number are 1229-00K0</t>
  </si>
  <si>
    <t xml:space="preserve">12/06/2012 23:22:11 Zhang Rong Zhong (ZRZHONG)
(ENG) PLPG 33020003-01 C 1246 00PE
This PCBA 33020003-01 fails at Paramount Logic module test. When use multimeter to check the circuit continuity of P14_pin2 to L30_pin2, the circuit is open. It is found the connector P14_pin2 solder joint is open. The solder joint looks like ok, but actually it is open.
</t>
  </si>
  <si>
    <t xml:space="preserve">12/06/2012 22:22:53 China RFG3K Product Line CHNRFG3K (CHNRFG3K)
** p/n:1302898  s/n:901331-1213-00Z7  vendor:PLPG **
ENG: The unit failed with no power during unit test, found that the pins 3&amp;4 open on the TX1 from the mother 1302898-01, most likely this is poor solder (open) issue on the TX1 between winding lead and terminals. RTV, please.
</t>
  </si>
  <si>
    <t>12/05/2012 19:42:14 Hai Jun XIAO (HXIAO) Phone +8675526728187EXT7752
p/n:33020003-01    s/n:00P4    D/C:1246    supplier:PLPG
eng:the unit failed at the LED check when during unit test, the DS4 INTLK LED need dsiplay green when power on but this board display yellow.
 please return RTV this board and replace new DS4.</t>
  </si>
  <si>
    <t>12/04/2012 17:25:31 China HFV Product Line CHNHFV (CHNHFV)
prod:Missing nut on BJ1.(S/N:1246-00PA)</t>
  </si>
  <si>
    <t xml:space="preserve">2012/11/13 17:44:06 J. Zhuo (LZHUO) Phone +8675526728187EXT7760
p/n:33000016 s/n:901331-1232/01CA vendor:plpg
this board failed DCW-breakdown 0.12KVDC at Input to ground 2.52KVDC Hi-pot test, found that the insulate pads are damaged from the heatsink 21440085-00 of the AUX board,the damaged pads must be occurred arc during Hipot test,Please install the IC of 21440085-00 correct.
</t>
  </si>
  <si>
    <t>10/23/2012 02:03:33 Mu Qin Wu (MWU)
ENG&gt; 1300766/901331-1221/011S Plexus
the unit failed at the module test, and the R7 and the BR173 were burnt on the CPU board 1303624, caused by the BQ1&amp;BQ3 on 1300766 was shorted between BQ1/BQ3'pnn2 and radiator pn: 21500127-00B ,The value only have 0 ohm, please return to supplire to replaceand and retest this board.</t>
  </si>
  <si>
    <t>10/09/2012 19:29:00 Bo Kyu Jeon (BJEON1) Phone +82317785894
We found defective parts that connector was installed opposite side. The worker made a mistake during assembly at supplier side. please refer to attached photos in detail.</t>
  </si>
  <si>
    <t>09/25/2012 23:45:04 Mu Qin Wu (MWU)
PN:1300611 PLPG 1237 00V7
ENG:The unit failed at unit test(power limit).The cause is C95 and C97 were used wrong part on the 1300611.the wrong capacitor value is 48pf,But the correct value is 1200pf.
The board was used after two  capacitor were replaced with correct part.
So RWI.</t>
  </si>
  <si>
    <t>09/04/2012 18:35:31 Mu Qin Wu (MWU)
ENG:&lt;PLPG 1305770B 1231 0276&gt;
This board failed at z-scan 40kHZ calibration test,the V-gain[1] was 0.19 and out of normal range(0.90,1.10),due to the through via which connects BR19 and U32 pin9 is open.Need RTV.</t>
  </si>
  <si>
    <t>2012/08/30 18:52:11 J. Zhuo (LZHUO) Phone +8675526728187EXT7760
p/n:1306546 s/n:901331-1232 vendor:PLPG
The AUX borad to output +15V only +5V during PCB test,R7 is wrong part,this is SQ issue.RTV</t>
  </si>
  <si>
    <t>08/28/2012 01:23:47 Zhang Rong Zhong (ZRZHONG)
(ENG)  PLPG 1303798 F 901331-1214  00J2
This PCBA failed at functional test. The fuses F2,F3,F4 were blown when turn on AC during test. Troubleshooting found the BD1 pin1 is short to GND (coldplate), because the pad under BD1 is metal part.  The correct pad should be ceramic, instead of metal.   Moreover, the pads under BVR1,BRT1,BR1 are also wrong parts metal pad.
This PCBA is RMA part, because a label marking RMA is on PCBA.
Need return to supplier PLPG to replace the 4 pads under BVR1,BRT1,BR1,BD1, and replace 3 fuses F2,F3,F4.</t>
  </si>
  <si>
    <t>08/23/2012 20:51:02 China RFG3K Product Line CHNRFG3K (CHNRFG3K)
ENG,PN#:1306526 SN:010Q DC:1230 Vendor:PLPG
This board was failed during the Unit test,due the D26 missing,it caused the Fast I step test failed.
The photo please review the attachment.
08/23/2012 20:56:04 China RFG3K Product Line CHNRFG3K (CHNRFG3K)
This board rework online immediately.</t>
  </si>
  <si>
    <t>08/22/2012 20:37:12 China RFG3K Product Line CHNRFG3K (CHNRFG3K)
ENG:1306526 SN:010Z DC:1230 Vedor:PLPG
This board was failed during the PCBA function test,due to the U12 pin16 cold soldering, it caused some components be damaged, needs replace them:
BR1 PN#:1141105*1
Q10 PN#:1541107*1
U7  PN#:9625004*1</t>
  </si>
  <si>
    <t>08/20/2012 05:20:25 China RFG3K Product Line CHNRFG3K (CHNRFG3K)
   Two cable installed was wrong,it's too shorter,correct P/N is 4831174,please see the red arrow location.</t>
  </si>
  <si>
    <t>2012/08/16 01:12:57 J. Zhuo (LZHUO) Phone +8675526728187EXT7760
p/n:1306349 s/n:901331-1224 vendor:PLPG
This board fail during unit 10kw power test.the root cause pin11 and pin14 of T3 is open.</t>
  </si>
  <si>
    <t xml:space="preserve">08/14/2012 01:11:29 China RFG3K Product Line CHNRFG3K (CHNRFG3K)
ENG,PN#:33020041 SN:014I DC:1219 Vendor:PLPG
This board was failed during the unit test, due to the U21 and U23 be use the wrong part,please rework the U21 and U23 with the new part.
</t>
  </si>
  <si>
    <t>2012/08/08 20:57:41 Jack (Lian Wen) Zhuo (LZHUO)
PCBA PN:1301323; DC:1207; SN:901331-1207-00BJ; VENDOR: PLPG
ENG: The PCBA failed at test procedure step 5.0 VISUAL and INITIAL CHECKS during PCBA function test, found that the T4-1&amp;3 open on the PCBA as verify T4 primary winding resistance of the ranges 90-120 Ohms.</t>
  </si>
  <si>
    <t>08/06/2012 11:51:42 Doris Scofield (DORISS) Phone 407-6299 6299
Edge Sealant is lifted/ not adhered to PCBA edges at the top right  corner of the board (S/N 0085).
08/16/2012 12:56:51 Mary Gatenby (MGATENBY) Phone +19704076797
RTV per Chris V RMA due 8/22/12</t>
  </si>
  <si>
    <t>07/31/2012 18:59:23 Mark He (MHE)
Eng: Unit can't communicated with computer. after troubleshooting, we found that a resistor was inserted wrong location at the the PCBA (1303624), which should be connected between U7pin2 and P5pin4. A red arrow is indicated the location.</t>
  </si>
  <si>
    <t>07/30/2012 19:16:56 Hai Jun XIAO (HXIAO)
p/n:33020007-02    s/n:015P    D/C:1219    supplier:PLPG
eng:the unit failed at the DAC REF power test during unit becauset the User board which on the unit is bad, the Pin2 &amp; pin14 of the BJ1 on the user board short together,the pins of BJ1 conncetor have excrescent soldering.
 RTV this board.</t>
  </si>
  <si>
    <t>07/12/2012 23:09:08 China PEII Product Line CHNPEII (CHNPEII)
ENG:&lt;PLPG 1305770J 1219 00QD&gt;
This board failed at z-scan combined boards test,40KHZ calibration couldnot be executed,due to the through via which connects C88 negative polarity and BC23 was open.Please RTV.</t>
  </si>
  <si>
    <t>07/12/2012 23:33:03 Hai Jun XIAO (HXIAO)
p/n:33020174-04    S/N:901331-00IM    D/C:1225    supplier:PLPG
eng:the unit failed at the PCBA function test, the 24V short to ground when install the user board because the pin8&amp;pin10 of P8 short together.
 RTV this board.</t>
  </si>
  <si>
    <t>07/05/2012 18:05:31 China PEII Product Line CHNPEII (CHNPEII)
ENG,PN#:1306283 SN:005L DC:1216 Vendor: PLPG
This board was failed during the unit test; it caused the unit at the 50 OHM test out of range, due to the connector W1/W2 be exchange solder to the wrong location.</t>
  </si>
  <si>
    <t>07/05/2012 19:18:45 HAI QING XIE (HXIE)
ENG:&lt;PLPG 1305770J 1211 02J2&gt;
This board failed at Nav z-scan setup and cal check test.F13.56Mhz,I was 22.0 and out of normal range(10.5,14.8).Due to the C12 used a wrong part(1200PF),but normal it should be 33PF(P/N:9210019).Need RTV.</t>
  </si>
  <si>
    <t>07/05/2012 04:49:07 Zhang Rong Zhong (ZRZHONG)
(ENG)  PLPG  1301263 C  1205  02L8
The connector J1, its center pin is short with GND pin. The most possible cause is the excessive solder tin on connector pins under connector.  But the excessive solder tin cannot be seen by eyes.  Please return to supplier for further investigate.</t>
  </si>
  <si>
    <r>
      <t xml:space="preserve">07/04/2012 01:30:50 Hai Jun XIAO (HXIAO)
p/n:33020041    s/n:901331-00OU    D/C:1219    supplier:PLPG
eng:the display board display abnormal when during unit autotest, we check find this board didn't Perform ECO#73894.the ECO says need install 2EA 3300PF(p/n:92230005) capacitor to R156 and R155 station, but this bord didn't install the 2EA capactiors.
</t>
    </r>
    <r>
      <rPr>
        <b/>
        <u/>
        <sz val="12"/>
        <color indexed="8"/>
        <rFont val="Arial"/>
        <family val="2"/>
      </rPr>
      <t>33020041 model found missing 3300pF piggyback CAP on top of R155 and R156.</t>
    </r>
    <r>
      <rPr>
        <b/>
        <sz val="12"/>
        <color indexed="8"/>
        <rFont val="Arial"/>
        <family val="2"/>
      </rPr>
      <t xml:space="preserve">
 please RTV this board.</t>
    </r>
  </si>
  <si>
    <t>07/03/2012 01:03:18 China Diamond Product Line CHNDMND (CHNDMND)
Excess hardware part on the TB3 location,please see the red arrow location.</t>
  </si>
  <si>
    <t xml:space="preserve">06/27/2012 23:13:08 China Insource Line CHNINS (CHNINS)
prod:
   The pcba shift-b is not good,red arrow shown
07/02/2012 00:14:45 Don (Soon Hui) Lim (DLIM)
BP1 connector hole is smaller if compare with the good board. It could be the PCB hole not drilled correctly by PCB supplier.
</t>
  </si>
  <si>
    <t xml:space="preserve">06/28/2012 00:36:51 China PEII Product Line CHNPEII (CHNPEII)
prod:The P11 solder was slants on PCBA. s/n:1221-024m
07/02/2012 00:08:29 Don (Soon Hui) Lim (DLIM)
The P11 connector pins shifted and bent.
</t>
  </si>
  <si>
    <t>06/24/2012 19:50:50 Zhang Rong Zhong (ZRZHONG)
(ENG) PLPG 1300707 1221 025P
The PCBA fails at DC module test. The cause is redundant black adhesive on solder joint T3-pin10, resulting solder is open-circuit.
Because many other parts have been loaded into this PCBA 1300707, and it is very difficult to un-load those parts, so I suggest return this entire module to supplier PLPG for rework.
When this PCBA 1300707 is return to AE, those parts loaded into this PCBA should not be damaged or unloaded.</t>
  </si>
  <si>
    <t>06/21/2012 04:38:08 Jian Hua Wang (JWANG4)
JSI IQC/Incoming
Total Qty:15pcs,Final result: Accept 14pcs,Reject 1pcs,reject reason:C4 (AE PN#9214033) damage.</t>
  </si>
  <si>
    <t>06/19/2012 23:45:18 China PEII Product Line CHNPEII (CHNPEII)
(eng:)(p/n:1300959)(supplier:PLPG)(d/c:1222)(s/n:00IO)
Two connecting cables at P24 postion were found be installed same part 4830446, normal status one part is 4830446 and another part is 4831446-00. This is PCBA SQ issue, it will cause the two cables can't connect together. Need RTV to rework it.</t>
  </si>
  <si>
    <t>06/18/2012 20:48:51 China Diamond Product Line CHNDMND (CHNDMND)
P/N:1306778  S/N:901331-1219ooCE D/C:1219
The screw bolt is loose on the MNT4 location,during assembly was found.
please see the red arrow location.</t>
  </si>
  <si>
    <t>06/13/2012 01:36:00 China PEII Product Line CHNPEII (CHNPEII)
prod:p/n:1305787 sn:904331-1213-03ac d/c:1213
The part missing two PAD.</t>
  </si>
  <si>
    <t>06/12/2012 00:01:39 Zhang Rong Zhong (ZRZHONG)
(ENG) PLPG 33020007-01B 1213  02RO
A Paramount Logic Module failed at test, the module cannot boot up. The cause is because a  PCBA 33020007-01 was not programmed.   (Although the firmware name label is pasted on the IC U10 body)
I use the software Xilinx ISE iMPACT to check whether the PCBA 33020007-01 is programmed or not, the result shows Part is Blank.  But a good part, the result shows Part is not Blank.
Moreover, on the bad PCBA 33020007-01 , the readback data from the programmed chip U10 shows its data is 000000.  But a good part, the readback data is as same as the firmware (firmware# 7032021B).
In the AE file PCBA Test Specification 51880754B , it mentions the PCBA 33020007 need Chip programming at the supplier.
After the PCBA is re-programmed, the Logic Module passed test.
Please UAI.</t>
  </si>
  <si>
    <t>06/05/2012 01:30:54 China PEII Product Line CHNPEII (CHNPEII)
prod:The PCBA S8 were crack. s/n:1210-00LS and  1216-0299</t>
  </si>
  <si>
    <t>05/31/2012 21:15:29 HAI QING XIE (HXIE)
ENGl:&lt;1306409D plexus 1110 s/n:93MGC6&gt;
This board failed at profibus item test of unit test,it couldnot be communicated with the test station.Due to the U13 pin1 had been poorly soldered.Please RTV.</t>
  </si>
  <si>
    <t xml:space="preserve">05/29/2012 02:02:36 China HFV Product Line CHNHFV (CHNHFV)
eng:p/n:33020013-01  s/n:1217-027E d/c:1217 supplier:PLPG
This module failed when did logictray ITS function test,
root cause was the T1 bad, T1 pin3 and pin4 is open.
please replace "T1(p/n:93030000*1)"
05/29/2012 02:08:04 China HFV Product Line CHNHFV (CHNHFV)
it needs to send to supplier to rework
</t>
  </si>
  <si>
    <t>2012/05/23 18:32:07 Jack (Lian Wen) Zhuo (LZHUO)
p/n:1306401 s/n:93trt8 d/c:1119 vendor:plexus
the T5 is wrong part on this board.It's color code should be brown.</t>
  </si>
  <si>
    <t>18.05.2012 20:31:27 Huai Yong Chen (HUCHEN)
(ENG    P/N:1301740-01     S/N:00EX    D/C:1215    Vendor: Plexus)
The unit failed druing base test that the unit can't download the flash, the root cause is the U5 which on contraol board was use wrong boot program, the wrong boot program is 7002127, but in fact it should be 7000002A. This is SQ issue, need return to vendor.</t>
  </si>
  <si>
    <t>05/14/2012 02:45:27 Mu Qin Wu (MWU)
PN:PLPG 1301012-01 901331-1205 01O3 *960KHJ*
Eng:The unit failed at final test(25pintest).the cause is that two wires which are even to the U28's pin4 and pin5   were short by mechanical damage. This is sq issue.</t>
  </si>
  <si>
    <t>05/14/2012 01:58:18 HAI QING XIE (HXIE)
ENG:&lt;PLPG 1305931G 1212-01R8&gt;
This board failed at initial setup and coupler check item test of unit test,due to U1's sheetmetal(that is pin3 &amp; pin5 of U1) had been short to GND through the washer and caused no -15V output.Need to RTV.</t>
  </si>
  <si>
    <t>05/13/2012 14:50:40 Zhang Rong Zhong (ZRZHONG)
(ENG) PLPG 1309279 D 1206 01KT
The connectors J1 and J2, their center pin is short to GND pin. The cause is excess solder tin on the pins.
Need return to supplier for rework.</t>
  </si>
  <si>
    <t>05/14/2012 15:46:59 Zhang Rong Zhong (ZRZHONG)
(ENG) PLPG 33020013-01 D 1214  00VK
The PCBA fails at module test. Troubleshooting found the +5V is short to GND.
There are many components are connecting +5V and GND, the most possible reason is solder bridge on the U4 or U8. The solder bridge is under U4 or U8, so cannot be seen.</t>
  </si>
  <si>
    <t>05/13/2012 21:21:23 Hai Jun XIAO (HXIAO)
p/n:1306168    s/n:901331-00TT    D/C:1215    supplier:PLPG
eng:the W9 and W10 wrie which on this power board install reversed. the yellow wire need install to W10.
RTV this board.</t>
  </si>
  <si>
    <t>05/15/2012 01:47:45 Mu Qin Wu (MWU)
PN:PLPG 33020013-01 D 901331-1214 011B
ENG: The PCBA 33020013-01  failed at  module test that its  +5v was short to GND.  When removed some components(including U4,U8) ,it was found that  the U4’s pin3 and pin4 was short by solder. Need RTV to supplier to improve. (U4 and U8 was disassembled,others were restored)</t>
  </si>
  <si>
    <t>05/03/2012 23:49:09 Mark He (MHE)
Eng: Unit has loud noise when it powers up, and T1 in the DSP board is very hot. After troubleshooting ,found out the reason that T1 is short circuit at the PCB layout.</t>
  </si>
  <si>
    <t>04/25/2012 20:17:06 Zhang Rong Zhong (ZRZHONG)
(ENG) PLPG 1310032 E 901331-1212, 00JA
The capacitor BC10 is wrong part 82pF. Correct part should be 180pF.
Need return to supplier.</t>
  </si>
  <si>
    <t>04/24/2012 01:13:01 China RFG3K Product Line CHNRFG3K (CHNRFG3K)
ENG,PN#:1305564 SN:94BK8P DC:1138 Vendor:PLPG
This board was failed during the PCBA function test, due to the cable 1345505-00 solder to the PCBA location 1-1# &amp; 3-3# are wrong,it caused the 24V volts change to 30V output!</t>
  </si>
  <si>
    <t>04/18/2012 18:23:45 China Insource Line CHNINS (CHNINS)
ENG:This PCBA in 1300924-06 drive exciter function testing,no signal and no power output,detach from T1,measure PCB pin1 to pin2 between is SHORT,so this PCB board is SHORT.
04/19/2012 01:02:28 Gong Bin He (GHE)
The root cause is the exceed solder on the J1 which made short circuit on the pins. It would be ok once disassembly J1 from PCBA.
This should be PCBA assmebly SQ issue, need RTV it for further analysis for action taken in supplier site.</t>
  </si>
  <si>
    <t>04/16/2012 04:04:47 China HFV Product Line CHNHFV (CHNHFV)
(eng)1300707/901331-1212-0172/PLPG
  the inverter board burnt during function test, root cause was the supplier installed wrong capacitor C39. the C39 is a 450V cap, but the supplier installed 200V cap. as a result of it, the module burnt when voltage increase 350V, and the entire DC module has been damaged badly, can't be used any more, must scrap.</t>
  </si>
  <si>
    <t>04/22/2012 18:57:19 China HFV Product Line CHNHFV (CHNHFV)
(eng)33020003-01/960TDR/1213/PLPG
  this piecec of logic board was found the BJ3 print circuit was scratched, it should be damaged in the process of cex connector cut off. please return to supplier and investigate the root cause.</t>
  </si>
  <si>
    <t>04/10/2012 20:27:41 China HFV Product Line CHNHFV (CHNHFV)
eng:p/n:33020007-02 s/n:9601K2 d/c:1149 supplier:PLPG
This unit failed at unit analog port check, the read back signal of 'setpoint status' is wrong.
trouble shooting found the u14's pin1 to BJ1's pin14 had open circuit.
the BJ1 pin14 solder pad was damaged.</t>
  </si>
  <si>
    <t>03/27/2012 15:55:10 Zhang Rong Zhong (ZRZHONG)
(ENG) PLPG 1306400 J 1209 *960PS0*
This PCBA fails at module test. Troubleshooting found the U9 pins are not soldered well, because U9 is not mounted flat.</t>
  </si>
  <si>
    <t>03/27/2012 05:40:35 China PEII Product Line CHNPEII (CHNPEII)
 P/N:1304172  s/n:960MRP   D/C:1207
03/28/2012 19:12:28 China PEII Product Line CHNPEII (CHNPEII)
The wire is too longer on the W8 location,plesae see the red arrow location.</t>
  </si>
  <si>
    <t>03/23/2012 16:11:01 Zhang Rong Zhong (ZRZHONG)
(ENG) PLPG 1309279 D 1206 *960EA8*
The Paramount fails at unit test with failure output power fails. Troubleshooting found that connectors J1, J2 are short-circuited. The cause is excess solder tin on the center pin within connector.</t>
  </si>
  <si>
    <t>03/19/2012 18:45:51 China RFG3K Product Line CHNRFG3K (CHNRFG3K)
ENG,PN#:1310009 SN:960JHR DC:0136 Vendor:PLPG
This AUX power board was failed during the PCBA function test, due to the C17 be install inverse, it caused the the board no voltage output,
The C17 a Electrolytic capacitor,we had add the AC on this board,so,the C17 must be replace new one!</t>
  </si>
  <si>
    <t>03/18/2012 00:58:50 China PEII Product Line CHNPEII (CHNPEII)
ENG:p/n:1300604 s/n:93R52D d/c:1114 supplier:Plexus
This unit fail at HASS test, the power is out of spec.
root cause was this board T4'pin4 SQ solder issue, it caused sparking,
and the R8,R7,R68 and C71 fail, R8 cracked and fall down.
please send to supplier:
rework T4,
repalce "R7/R8/R68 (p/n:9110656*3),C71(p/n:1260022*1)"</t>
  </si>
  <si>
    <t>03/06/2012 18:47:36 China RFG3K Product Line CHNRFG3K (CHNRFG3K)
ENG,PN#:1316112 SN:960BNM DC:1202 Vendor:PLPG
This board was failed during the HASS test, due to the P3 was damamged,please see the red arrow,we check found this P3 has been repair by supplier.Please return this board to supplier scrap!
03/07/2012 01:14:01 China PEII Product Line CHNPEII (CHNPEII)
P3 solder pad contact not in good condition.</t>
  </si>
  <si>
    <t>03/01/2012 19:11:48 China PEII Product Line CHNPEII (CHNPEII)
(eng:)(p/n:1310032)(supplier:PLPG)(S/N:901331-1203-02j4)
The board failed at unit harmonic adjustment test, root cause is the BC1 on the board was installed wrong part 180PF for PCBA SQ issue. The capacitance value of correct BC1 is 100PF.
Need RTV to rework the BC1 on the board.
03/02/2012 17:11:34 Mu Qin Wu (MWU)
Update(change BC1 to BC7):
(eng:)(p/n:1310032)(supplier:PLPG)(S/N:901331-1203-02j4)
The board failed at unit harmonic adjustment test, root cause is the BC7 on the board was installed wrong part 180PF for PCBA SQ issue. The capacitance value of correct BC7 is 100PF.
Need RTV to rework the BC7 on the board.</t>
  </si>
  <si>
    <t>03/01/2012 18:06:44 Mu Qin Wu (MWU)
PLPG 1303798 F 901331-1151 01NQ  *9606R4*
Eng:The board was failed at PCBA test.One Pin of RV1 wasn't soldered on the PCBA. Need return to supplier to improve.
03/01/2012 21:32:22 Mu Qin Wu (MWU)
Update:
PLPG 1303798 F 901331-1151 01NQ  *9606R4*
Eng:The board was failed at PCBA test.One Pin of RV1 wasn't soldered on the PCBA.Reworked it OK and reuse for urgent production.  RWI.
03/01/2012 22:38:39 Zhi Hua WANG (ZWANG)
Please UAI.</t>
  </si>
  <si>
    <t>02/24/2012 00:39:41 Zhang Rong Zhong (ZRZHONG)
(ENG) PLE 33020013-01D0073011 *94CJBK*
The Paramount fails at logic module test. Failure symtom is no output forward power. When check U8 output voltage, the voltages of U8-pin6 and U8-pin7 are 0.6V and 0.7V respectively. But a good part, they are 1.5V.
Need rework to replace U8(pn:95740014,qty:1)
Note: U8 is IC of QFN package, may request rework by supplier.
02/26/2012 19:26:24 Zhang Rong Zhong (ZRZHONG)
After re-solder U2, this board is ok and can pass test. So the cause should be poor soldering on U2.
Please sign UAI.</t>
  </si>
  <si>
    <t>02/21/2012 22:18:04 Mu Qin Wu (MWU)
PLPG 1310032 901331-1203 02IE
ENG: The unit failed at unit test.The cause is one side of the BC7 wasn't soldered on the PCBA. (It was rework ok,RWI)
02/22/2012 00:33:33 Mu Qin Wu (MWU)
PLPG 1310032 901331-1203 02IE
ENG: The unit failed at unit test.The cause is one side of the BC7 wasn't soldered on the PCBA. Need return to supplier for feature analysis.</t>
  </si>
  <si>
    <t>02/21/2012 23:51:49 Mu Qin Wu (MWU)
PLPG 1310032 901331-1152 00RS
Eng:The uint faied at unit test,the cause is sometimes Pin2 was open with Pin1 and Pin3 of BL1.Need return to suplier for BL1/1851106-00 to  feature analysis.
02/27/2012 00:16:15 Zhi Hua WANG (ZWANG)
SN:96089T</t>
  </si>
  <si>
    <t>02/16/2012 19:44:47 China PEII Product Line CHNPEII (CHNPEII)
(eng)33020175-01/960CY1/1202/PLPG
  this piece of RF board was failed at Logic tray test, the +5VDC source short with GND.
  Measure the pin1/5V and PIN12/GND resistance, found it short already. please return the board to supplier to remove U2 and U4, then measure the impedance between PIN1 and PIN12 of U2 or U4. make sure the short problem was solved.</t>
  </si>
  <si>
    <t>02/09/2012 22:49:02 China RFG3K Product Line CHNRFG3K (CHNRFG3K)
ENG,PN#:1300882 SN:94D98V DC:1140 Vendor:PLPG
This board was failed during the Unit test,due to the U3's pin7 cold soldering,please see the read arrow.</t>
  </si>
  <si>
    <t>2012/02/09 00:59:04 Jack (Lian Wen) Zhuo (LZHUO)
p/n:1303740 d/c:1125 s/n:940c7Z vendor:plexus
eng:the pin1 of D3 short to earth on this board.It due to the D3 missing Insulating pad.this is SQ issue.RTV
02/09/2012 19:53:48 Zhi Hua WANG (ZWANG)
Eng:
 The pin1 of D3 short to earth on this board, it due to the D3 missing washer(PN:2521009), this is SQ issue.</t>
  </si>
  <si>
    <t>02/06/2012 23:53:47 Mu Qin Wu (MWU)
PN:1301263 PLPG 901331-1152
ENG:The unit failed at unit test(power limit). the cause is the output sensor wire W4 and W5 wre assembled reversely ,After exchange W4 and W5,the unit can pass the test.this material is rework ok and was used into the unit. RWI.
02/22/2012 22:41:46 Don (Soon Hui) Lim (DLIM)
The issue is flag attached to wrong wire and caused wire installed at wrong location. This is a component issue!</t>
  </si>
  <si>
    <t>02/05/2012 23:59:42 Mu Qin Wu (MWU)
PN:33020036-01 PLPG 901331-1152
ENG:The unit failed at unit test(interlock failure).The cause is that K1's pin1 wasn't soldered on the PCBA.Need return to supplier for further analyses.
02/07/2012 00:59:34 Zhi Hua WANG (ZWANG)
S/N:9609T5</t>
  </si>
  <si>
    <t>02/05/2012 23:51:23 Zhang Rong Zhong (ZRZHONG)
(ENG) PLPG 1301737 K 1150 *9602KR*
The R43 and L8 smoked and burned during test. Troubleshooting found there are 4 pieces solder-jumper are missing on U13,U14,U15 and U16.
I search SAP database, this PCBA has not rework history, so the 4 pieces solder-jumper should be missed to be soldered at the suppler.
During troubleshooting, some components U14,U15,D47 and D48 have ever been unsoldered. Other components are not unsoldered.
Now need return to supplier Plexus to add 4 pieces solder-jumper and replace R43,L8,U4.</t>
  </si>
  <si>
    <t>02/04/2012 20:05:14 China RFG3K Product Line CHNRFG3K (CHNRFG3K)
ENG,PN#:1305695 SN:94K6LF DC:1148 Vendor:PLPG
The Phase board was failed during the PCBA function test, due to the Pin13/Pin14 of the U10 cold soldering,please see the red arrow!</t>
  </si>
  <si>
    <t>02/02/2012 21:58:24 Zhang Rong Zhong (ZRZHONG)
(ENG) PLPG 1301206 C 1151 *9606ST*
This PCBA cannot pass RF module test, because the output of transformer T5 is too low. When use RLC meter to measure the inductance of T5, its Pin1-to-Pin2 is 1.1uH; Pin3-to-Pin4 is 0.1uH; Pin5-to-Pin6 is 0.36uH.
But a good part inductances respectively are 3.5uH, 1.2uH, 1.2uH.
When disassemble resistor BR7, BR8, BR9, BR10 from this PCBA, The T5 inductances still have great difference with a good part.
The cause is that the windings of T5 is short-circuit, this may result transformer inductance is too low.
The windings of T5 are made up of the traces in internal layer PCB. Need return this part to PCB supplier for further analyses.</t>
  </si>
  <si>
    <t>02/01/2012 19:24:42 HAI QING XIE (HXIE)
ENG:&lt;PLPG 33020066E 1151 S/N:9607fe&gt;
This power board failed at PCBA test,its +5V ouput was only 3.5V and was lower than normal(+5V),due to the U1 had been used a wrong part(LM2575),but normal it should be LM2576(P/N:15720015).Need RTV.</t>
  </si>
  <si>
    <t>02/01/2012 15:52:59 China HFV Product Line CHNHFV (CHNHFV)
prod
     Missing a nut on the PCB of the J1 .
02/06/2012 00:44:57 Zhi Hua WANG (ZWANG)
Missing a nut on the PCB of the J3(S/N:96031U).</t>
  </si>
  <si>
    <t>01/31/2012 20:01:06 Jing Ming Lai (JLAI1)
IQC Total Qty:1pcs final result: Reject .
Reject reason: 1,C29 Missing RTV glue.2 ,RMA part need function test, old DMR#200336981 SN:9038D2</t>
  </si>
  <si>
    <t>01/29/2012 04:29:55 China HFV Product Line CHNHFV (CHNHFV)
eng:p/n:33020013-01 s/n:9609VN d/c:1201 supplier:PLPG
This module failed at logictray test.
it was found that the J2 on this measurement board used wrong material, it used a "male" connector instead of a right one "female".</t>
  </si>
  <si>
    <t>01/18/2012 05:08:48 China PEII Product Line CHNPEII (CHNPEII)
P/N:1316112  S/N:93PUN5  D/C:1152
Missing a ground wire on the W5 location,please see the red arrow location.</t>
  </si>
  <si>
    <t xml:space="preserve">The urgent RFG5500 Was failed at Manual test station.
The unit fault led lighting when open AC input voltage(208VAC).
Root cause pin8 of U21 which on the control board cold solder SQ issue.
</t>
  </si>
  <si>
    <t xml:space="preserve">01/15/2012 17:21:22 China HFV Product Line CHNHFV (CHNHFV)
Eng: p/n:33020003-01 s/n:9601AJ d/c:1149  supplier:PLPG
This module failed at logictray function test, it smoked.
root cause was the C14 installed reversed.
</t>
  </si>
  <si>
    <t>The PCBA failed at unit level test, because the resistor R9 is missing. It seems resistor is not installed at supplier Plexus. This resulted the two resistor R1 and R2 smoked and failed. Need return this PCBA to supplier Plexus to replace R1 and R2 and add R9.</t>
  </si>
  <si>
    <t>PN:1303798 PLPG 1145 * 94HDRM* ENG: The unit failed at Hipo't test, The cause is the BQ1's pin3 have  solder to touch the coldplat.This is SQ issue.Need RTV to improve.</t>
  </si>
  <si>
    <t>X2 pins 71/70 (Motor4_CCW and Motor4_M2) on the Xilinx of the motor  control PCB were shorted w/ solder.  When the cap was moved to 100%  using VFP the cap would go to 500pF as max instead of 1000pF.</t>
  </si>
  <si>
    <t>BJ1 used wrong component,right part should be 14100008. PCBA Date code:1147  S/N:94jhtf</t>
  </si>
  <si>
    <t>The 5A fuse (F1) is open</t>
  </si>
  <si>
    <t>2011/12/05 22:39:32 Jack (Lian Wen) Zhuo (LZHUO)
p/n:1300831 s/n:932w58 d/c:3910 vendor:plexus
eng:The C1 was burnt on this board during manual test.Wire jumper of J3 was installed on J2.The J2 should be open.</t>
  </si>
  <si>
    <t>12/05/2011 22:58:20 China Diamond Product Line CHNDMND (CHNDMND)
ENG:p/n:1300707 s/n:94ART5 d/c:1311 supplier:PLE
This DC module burnt during DC inverter section test.
root cause was the c29,c30,c31,c32,c33,c34,c35,c36,c37 bad soldering.
it was supplier solder issue.</t>
  </si>
  <si>
    <t xml:space="preserve">11/21/2011 22:57:23 China Insource Line CHNINS (CHNINS)
ENG, 1306381
unit failed at driver waveform test, the driver waveform was abnormal, the root cause is right sisde of R15 to TP8 was open, measure it with DMM it's about 4 Ohms, normally should be 0 Ohm. on the back side of the PCBA some green oil was cover on the right of R15 leg. this green oil shoul be coverd on supply side, we haven't use it.
11/22/2011 19:26:05 China Insource Line CHNINS (CHNINS)
1306381 plexus D/C02794211 s/n 94EUP8
</t>
  </si>
  <si>
    <t>2011/11/19 03:37:32 Jack (Lian Wen) Zhuo (LZHUO)
ENG:P/N:1316112   S/N:9482TD   D/C:1133     Vendor:Plexus.
The Unit was failed at unit test station.
The unit can’t work on remote model.
Root cause found the P9 Copper trace was opened issue.
I inspect the P9 location found supplier add some green glue around P9.  And found supplier add an copper line on Pin3 of P9 location!
this is an Supplier damaged issue.please RTV.</t>
  </si>
  <si>
    <t>11/17/2011 22:12:53 China RFG3K Product Line CHNRFG3K (CHNRFG3K)
ENG,PN#:1310018 SN:94ASZJ DC:1137 Vendor:Plexus
This board was failed during the PCBA function test, due the Z4's pin8 no soldering,please chenk the attachment photo!
11/20/2011 18:58:05 China RFG3K Product Line CHNRFG3K (CHNRFG3K)
ENG,PN#:1310018 SN:94ASZJ DC:1137 Vendor:Plexus
This board was failed during the PCBA function test, due the Z4's pin8 no soldering,please chenk the attachment photo.
We had feedback this issue to SQE to supplier to improve quality.
This PCBA rework online immediately.</t>
  </si>
  <si>
    <t xml:space="preserve">11/14/2011 22:38:52 HAI QING XIE (HXIE)
（ENG）PN：1305843 SN：93YGZG D/C：1122 PLEXUS
The unit failed at the interloak test that the interloak switch can't closed when installed the RF connecter,caused by the metal spacer with the pn:2155203-00 is missing on the phase /mag box.
</t>
  </si>
  <si>
    <t>11/07/2011 15:45:22 China Diamond Product Line CHNDMND (CHNDMND)
(ENG) 1301054 C PLPG *94931S*
The printed circuit(between U12-pin3 and R48) is open because the trace has a discontinuous point. Because there is no damage at the open trace, so this should be PCB supply quality issue.</t>
  </si>
  <si>
    <t>11/01/2011 02:10:28 China RFG3K Product Line CHNRFG3K (CHNRFG3K)
ENG,PN#:1305862 SN:94A4D4 DC:1136 Vendor:1136
The D1&amp;D2 has one pin cold soldering,it caused the PCBA function test failed.
11/01/2011 02:18:57 China RFG3K Product Line CHNRFG3K (CHNRFG3K)
ENG,PN#:1305862 SN:94A4D6 DC:1136 Vendor:Plexus
The D1&amp;D2 has one pin cold soldering,it caused the PCBA function test failed</t>
  </si>
  <si>
    <t>10/31/2011 19:31:24 China RFG3K Product Line CHNRFG3K (CHNRFG3K)
ENG:PN#:1305862*2pcs, SN:94A4D2/94A4D3 DC:1136
These 2pcs have the same problem:the output connector no soldering.
Please see the red arrow or thr attachment photo.
11/01/2011 21:03:26 China RFG3K Product Line CHNRFG3K (CHNRFG3K)
Due to the shortage and urgent shipment,M
anager team agree rework them online immediately!</t>
  </si>
  <si>
    <t>10/31/2011 23:52:03 Jian Hua Wang (JWANG4)
JSI IQC/ SIIR issue
Total Qty:1pcs,Final result: Reject,reject reason: the output connector's soldering is bad.SN#94AZZK</t>
  </si>
  <si>
    <t xml:space="preserve">10/31/2011 01:05:50 Zhou Zhong (ZZHONG1)
W/H:1pcs NG, T2  have wrong winding .S/N: 92P6HM
</t>
  </si>
  <si>
    <t>10/26/2011 01:16:21 China Diamond Product Line CHNDMND (CHNDMND)
(ENG)  1305814 D Plexus 1131 *946379*
The HFV unit fails at Measurement PCBA test with failure the Forward Power and Reflect Power are reverse. Troubleshooting found the inductor 1851129-00 two black wires W6 and W7 are installed to reverse position.  The reason should be the yellow tape is put onto wrong black wire.</t>
  </si>
  <si>
    <t>10/23/2011 19:01:47 Jing Ming Lai (JLAI1)
This is third wave Plexus on-site screening. Below issue are found by Plexus team(P4 Missing Wire S/N:93XXSC)</t>
  </si>
  <si>
    <t>10/23/2011 18:55:30 Jing Ming Lai (JLAI1)
This is third wave Plexus on-site screening. Below issue are found by Plexus team(3pcs PCB hole got unknown material.SN/:944TFJ/944TFZ/944TFL)</t>
  </si>
  <si>
    <t>10/23/2011 18:48:56 Jing Ming Lai (JLAI1)
This is third wave Plexus on-site screening. Below issue are found by Plexus team(DS5 was broken S/N:93GKV9)</t>
  </si>
  <si>
    <t>10/23/2011 18:43:14 Jing Ming Lai (JLAI1)
This is third wave Plexus on-site screening. Below issue are found by Plexus team(VR2 Short S/N:940VJ7)</t>
  </si>
  <si>
    <t>10/23/2011 18:35:22 Jing Ming Lai (JLAI1)
This is third wave Plexus on-site screening. Below issue are found by Plexus team(D1 poor solder S/N:940C85 )</t>
  </si>
  <si>
    <t>10/23/2011 18:29:58 Jing Ming Lai (JLAI1)
This is third wave Plexus on-site screening. Below issue are found by Plexus team(S/N:9407UX U13 Poor solder;S/N:9407VD U1 Poor solder)</t>
  </si>
  <si>
    <t xml:space="preserve">10/23/2011 23:24:54 China Diamond Product Line CHNDMND (CHNDMND)
(ENG) 1306315 Plexus 1124 *93ZJMS*
The HFV unit fails at test with failure no display. Troubleshooting found there is solder-bridge between pin4 and pin5 of BP1 on this PCBA.
Need return this PCBA to supplier for quality improvement.
</t>
  </si>
  <si>
    <t>10/23/2011 19:21:48 Xiao Ting Chen (XCHEN4)
This is third wave Plexus on-site screening. Below issue are found by Plexus team(Total qty:3pcs reject, reject reason:1pcs NG,BT1 Damaged S/N:943AXK,D/C:2811/1PCS NG,BT1 wire insulation too short,S/N:948KY6 D/C: 1133/1PCS NG,Damaged on C20 S/N:948KYM, D/C:1133.)</t>
  </si>
  <si>
    <t>10/23/2011 18:20:28 Jing Ming Lai (JLAI1)
This is third wave Plexus on-site screening. Below issue are found by Plexus team(Green cable broken.S/N:93DD93)</t>
  </si>
  <si>
    <t xml:space="preserve">10/21/2011 02:40:39 Xiao Ting Chen (XCHEN4)
This is third wave Plexus on-site screening. Below issue are found by Plexus team(1pcs NG, U16(P/N#9611030)LVS ,S/N:93TBJ6, D/C: 1117).
</t>
  </si>
  <si>
    <t xml:space="preserve">10/21/2011 02:18:27 Xiao Ting Chen (XCHEN4)
This is third wave Plexus on-site screening. Below issue are found by Plexus team(1pcs NG, C8 was Damaged. S/N:943S22,D/C: 1129)
</t>
  </si>
  <si>
    <t>2011/10/20 23:56:09 Jack (Lian Wen) Zhuo (LZHUO)
PCBA - P/N: 33000016; S/N: 944343; D/C: (0386)2911; VENDOR: PLE
ENG: The AUX board 33000016 exploded at PCBA function test due to the T2-1&amp;5 coil wire wound reversed. Please replace the defect part T2 with AE part #18100004-00 *1.
2011/10/21 02:00:14 Jack (Lian Wen) Zhuo (LZHUO)
PCBA - P/N: 33000016; S/N: 944343; D/C: (0386)2911; VENDOR: PLE
ENG: The AUX board 33000016 exploded at PCBA function test due to the T2-1&amp;5 coil wire wound reversed. Since the PCB have burnt/damaged, we have to SCRAP this board at vendor site for reliability issue.</t>
  </si>
  <si>
    <t>10/21/2011 02:53:51 Jing Ming Lai (JLAI1)
This is third wave Plexus on-site screening. Below issue are found by Plexus team.{93ZCX1 (C39 component highup) / 93ZCX3(C25 backward component)}</t>
  </si>
  <si>
    <t xml:space="preserve">10/21/2011 02:45:29 Jing Ming Lai (JLAI1)
This is third wave Plexus on-site screening. Below issue are found by Plexus team(U3 Poor solder S/N#93VARB)
</t>
  </si>
  <si>
    <t xml:space="preserve">10/21/2011 02:37:28 Jing Ming Lai (JLAI1)
This is third wave Plexus on-site screening. Below issue are found by Plexus team.(BC8 Damaged,S/N:93UBNU)
</t>
  </si>
  <si>
    <t xml:space="preserve">10/21/2011 02:29:45 Jing Ming Lai (JLAI1)
This is third wave Plexus on-site screening. Below issue are found by Plexus team(BC42 damaged S/N:93NNMM)
</t>
  </si>
  <si>
    <t xml:space="preserve">10/21/2011 01:27:30 China RFG3K Product Line CHNRFG3K (CHNRFG3K)
ENG,PN#:1305862 SN:94A4D4 DC:1136 Vendor:Plexus
This board was failed during the PCBA test,due to the D1&amp;D2 have a pin is cold soldering,you can review the attachment.
</t>
  </si>
  <si>
    <t xml:space="preserve">10/19/2011 20:55:06 China HFV Product Line CHNHFV (CHNHFV)
(ENG)1300707/945VB8/3111/PLE
  failed at unit test, show interlock fault. this piece of 1300707 have circuit open issue, found out the Pin15 on P10 does not connect with copper hole of C208. please return to supplier for investigation.
</t>
  </si>
  <si>
    <t>10/20/2011 03:00:08 Dao Jun Yuan (DYUAN)
HKN1  IQC
Total qty:1pcs.Final result: Reject .reject reason:At U56 location should have not a component ,but this location have a component .
at W1 location .the part of 3551040 missing screws and nut .</t>
  </si>
  <si>
    <t>10/19/2011 00:01:38 Xiao Ting Chen (XCHEN4)
W/H: 1pcs NG, Solder splash on the PCB under coating.D/C: 1130,S/N:944TKM(check by plexus people)
10/24/2011 01:40:09 Xiao Ting Chen (XCHEN4)
This is third wave Plexus on-site screening. Below issue are found by Plexus team(1pcs NG, Solder splash on the PCB under coating.D/C: 1130,S/N:944TKM)</t>
  </si>
  <si>
    <t>10/13/2011 02:01:52 China HFV Product Line CHNHFV (CHNHFV)
(ENG)1300707/946HQV/3111/PLE
  this piece of inverter board was burnt during Hass test, the capacitor C163 burnt badly and cause the entire module scrapped.
  removed the C163 and found out liquid which cause current leakage, it should be the root cause to get the module burnt on Hass test condition. please return to supplier for investigation.</t>
  </si>
  <si>
    <t>10/11/2011 01:48:15 Xiao Ting Chen (XCHEN4)
CH01 IQC:
Total qty: 8pcs, Final result: Accept 7pcs, Reject 1pcs, Reject reason: This is RMA parts, ENG test failed, 1pcs NG,C15(AE P/N:9210030) wrong parts, should be install CAP, but actual install RES. D/C: 1107.S/N: 93YGZ1. Old DMR#200338515.</t>
  </si>
  <si>
    <t xml:space="preserve">09/15/2011 19:51:37 China Diamond Product Line CHNDMND (CHNDMND)
(eng:)(p/n:1305977)(supplier:plexus)(d/c:2711)(s/n:9425U5)
C12 is short to C13 of P10 on the board 1305977 for solder SQ issue. It also caused F5,F6,F7 on motherobard 1300959-01 were burnt out during first turn on AC power on.
Need RTV the board.
</t>
  </si>
  <si>
    <t>09/15/2011 01:52:25 Qing Lian Xu (QXU)
Total QTY:1pcs Final result:Reject, Reject reason:BQ1 isolator paper damaged due to improper installing screw,so need RTV plexus for analysis and rework.
D1 was removed due to analysis,please install a new one.
SN:92P6LU</t>
  </si>
  <si>
    <t>09/14/2011 22:56:17 China Insource Line CHNINS (CHNINS)
Prod sn932jqr
Found the four holes was a bit small of the PCBA.as red arrow shown.</t>
  </si>
  <si>
    <t xml:space="preserve">09/13/2011 02:24:02 China Diamond Product Line CHNDMND (CHNDMND)
ENG:  P/N:33000016  VENDOR:PLE   S/N:940PC　　D/C:2511
The unit failure when AC POWER ON no respond during PCBA test,troubleshoot find T2-pin9&amp;pin10 install reverse,RTV this board.
09/15/2011 19:50:07 China Diamond Product Line CHNDMND (CHNDMND)
ENG:  P/N:33000016  VENDOR:PLE   S/N:940PC　　D/C:2511
The PCBA is no power during PCBA function test, troubleshoot found that the direction of coil wire on the T2-9&amp;10 are reversed.
09/15/2011 19:53:51 China Diamond Product Line CHNDMND (CHNDMND)
So the board need RTV.
</t>
  </si>
  <si>
    <t>09/13/2011 19:48:59 China Diamond Product Line CHNDMND (CHNDMND)
(ENG) 33020007-02 A Plexus 1119 *93VBSL*
The U1_pin16 is not soldered onto PCB because the pin rises up.</t>
  </si>
  <si>
    <t>09/10/2011 00:17:24 China Diamond Product Line CHNDMND (CHNDMND)
(ENG) PLE33020003-01B 08582111 *93XB6D*
This PCBA fails at unit test. The cause is the printed-circuit between P11_Pin3 and R106 is open. No obvious damage or burning can be seen on PCBA. There are two similar cases happened ago, please refer to previous DMR 200394787 and 200394515.</t>
  </si>
  <si>
    <t xml:space="preserve">09/08/2011 00:35:30 Mu Qin Wu (MWU)
PN:1303798 Plexus 1126 *941C1T*
ENG: The unit failed at Hipot test, The cause is the BQ1's pin3 have solder to touch the coldplat.This is SQ issue.Need RTV to replace BQ1/15120012 *1EA.
</t>
  </si>
  <si>
    <t xml:space="preserve">09/07/2011 20:00:52 Mu Qin Wu (MWU)
PN:1306507 PLE 1111 *93NDKM*
ENG: The RV1 was compressed bending during assembling the U9.This is SQ issue,Need RTV to  replace the RV1/1191003 *1EA.
</t>
  </si>
  <si>
    <t xml:space="preserve">2011/09/01 18:33:50 Jack (Lian Wen) Zhuo (LZHUO)
2011/09/05 19:13:25 Jack (Lian Wen) Zhuo (LZHUO)
p/n:1306397 s/n:
2011/09/05 19:18:05 Jack (Lian Wen) Zhuo (LZHUO)
p/n:1306397 s/n:941635 d/c:1125 vendor:plexus
eng:The T5 is wrong part on this board.The color code should be red.But It is brown.RTV.
</t>
  </si>
  <si>
    <t xml:space="preserve">09/01/2011 19:33:13 HAI QING XIE (HXIE)
ENG:P/N:33020013-01 S/N:93KYWB D/C:1711 SUPPLIER:PLE
This logictray failed at logictray function test, the power is out of setpoint. it was caused by the T1 SQ solder issue.
the Pin1&amp;Pin4 was soldered bridge.
</t>
  </si>
  <si>
    <t>08/31/2011 02:24:30 Xi Yu Huang (XHUANG1)
JSI IQC inspection
Total Qty :26pcs,sample size: 26pcs,final result :Accept :25pcs,reject 1pcs,reject reason : BP1 pin 7 did not soldered (s/n:9464zc)</t>
  </si>
  <si>
    <t xml:space="preserve">08/28/2011 21:07:55 Qing Lian Xu (QXU)
Plexus On Site Screening Boards.
Total QTY:1pcs Reject reason:Connector deformed due to overheated(PDC J4)
SN:940CAW
</t>
  </si>
  <si>
    <t xml:space="preserve">08/28/2011 21:05:50 Qing Lian Xu (QXU)
Plexus On Site Screening Boards.
Total QTY:1pcs Reject reason:Wrong stop pin installation(INSW S7)
SN:93SYWH
</t>
  </si>
  <si>
    <t xml:space="preserve">08/28/2011 21:03:20 Qing Lian Xu (QXU)
Plexus On Site Screening Boards.
TOTAL QTY:1pcs Reject reason:Lifted pad(CP C22)
SN:94433R
</t>
  </si>
  <si>
    <t xml:space="preserve">08/28/2011 21:00:23 Qing Lian Xu (QXU)
Plexus On Site Screening Boards.
TOTAL QTY:1PCS Reject reason:Damaged component (dented)(PDC C7)
SN:93YSPJ
</t>
  </si>
  <si>
    <t xml:space="preserve">08/28/2011 20:57:52 Qing Lian Xu (QXU)
Plexus On Site Screening Boards.
Total QTY:1pcs Reject reason:Lead not through(LNT U3)
SN:941C1Y
</t>
  </si>
  <si>
    <t xml:space="preserve">08/28/2011 20:55:00 Qing Lian Xu (QXU)
Plexus On Site Screening Boards.
Total QTY:2pcs Reject reason:
1PCS Lead not through(LNT U1)SN:93SB5K Defect type:Clip/Lead Issue
1PCS Heatsink height slanted (CHT HS1)SN:93SB6Y  Defect type:Improper        Installation
</t>
  </si>
  <si>
    <t xml:space="preserve">08/28/2011 20:47:15 Qing Lian Xu (QXU)
Plexus On Site Screening Boards.
Total QTY:1pcs Reject reason:Component lead bent(BCLS U10)
SN:93ZM6H
</t>
  </si>
  <si>
    <t xml:space="preserve">08/28/2011 20:42:12 Qing Lian Xu (QXU)
Plexus On Site Screening Boards.
TOTAL QTY:1PCS Reject reason:Damaged component exposed body(PDC R31)
sn:9425JH
</t>
  </si>
  <si>
    <t xml:space="preserve">08/28/2011 20:39:42 Qing Lian Xu (QXU)
Plexus On Site Screening Boards.
Total QTY:1pcs Reject reason:S5 press switch malfunction (cannot press up after press down)(PDC (S5)
SN:9430Z0
</t>
  </si>
  <si>
    <t xml:space="preserve">08/28/2011 20:37:04 Qing Lian Xu (QXU)
Plexus On Site Screening Boards.
TOTAL QTY:1PCS Final result:Reject,reject reason:Solder splash
underneath component(EVS1 K2, K4)
SN:94163U
</t>
  </si>
  <si>
    <t xml:space="preserve">08/28/2011 20:34:06 Qing Lian Xu (QXU)
Plexus On Site Screening Boards.
Total QTY:1pcs Final result:Reject, Reject reason:J1 damaged due to overpress(PDC J1)
SN:93VM4F
</t>
  </si>
  <si>
    <t xml:space="preserve">08/28/2011 20:30:15 Qing Lian Xu (QXU)
Plexus On Site Screening Boards.
Total QTY:1pcs Final reuslt:Reject,Reject reason:SMT flux residue on overall PCBA(CLN-FLUX)
S/N:93V3G4
</t>
  </si>
  <si>
    <t xml:space="preserve">08/28/2011 20:28:03 Qing Lian Xu (QXU)
Plexus On Site Screening Boards.
Total QTY:1pcs Final result:Reject, Reject reason:Damaged component
PDC (L3)
s/n:93Z4U6
</t>
  </si>
  <si>
    <t xml:space="preserve">08/28/2011 20:22:37 Qing Lian Xu (QXU)
Plexus On Site Screening Boards.
Total QTY:3pcs Final reuslt:Reject Reject reason:LED mis-alignment(verified against mechanical part)
940W12-MPC(DS2&amp;DS3)D/C:1125
93KYTT-MPC(DS2&amp;DS6)D/C:1124
940W18-MPC(DS5&amp;DS6)D/C:1125
</t>
  </si>
  <si>
    <t xml:space="preserve">08/28/2011 20:08:34 Qing Lian Xu (QXU)
Plexus On Site Screening Boards.
Total QTY:1pcs Final result:Reject, Reject reason:Component lead bend(
BCLS U19)
SN:940WNW
</t>
  </si>
  <si>
    <t xml:space="preserve">08/28/2011 20:05:27 Qing Lian Xu (QXU)
Plexus On Site Screening Boards.
Total QTY:1pcs Final result:Reject, Reject reason:Damaged component PDC (C52)(dented)
sn:94493Y
</t>
  </si>
  <si>
    <t xml:space="preserve">08/25/2011 20:40:55 Dao Jun Yuan (DYUAN)
ch01  IQC
Total Qty:29pcs.Sample size:29pcs.Final result:Accept 27pcs,reject 2pcs.
reject reason: Hi-pot test fail.
D/C:1129  S/N:943RXC
D/C:1130  S/N:945CH4
</t>
  </si>
  <si>
    <t>2011/08/19 01:34:36 Jack (Lian Wen) Zhuo (LZHUO)
p/n:33000016 s/n:940zph d/c:2511 vendor:plexus
eng:the D28 is wrong part.It made the F8 and F10 burnt on this board during base test.RTV.</t>
  </si>
  <si>
    <t xml:space="preserve">08/17/2011 20:03:49 Hai Jun XIAO (HXIAO)
p/n:33000016    s/n:940ZP5    d/c:2511    supplier:plexus
eng:the unit can't answer when input AC power at the base test because the diode D28 which on the AUX power boare use wrong part and the fuse F8,F10,F11 have broken.
 please RTV this board and replace D28,F8,F10 and F11.
08/18/2011 02:42:51 Xin Jian Wang (SWANG2)
D28, D29, D30, D31, D34, D36 have been removed by reworking. Please install a new one.
</t>
  </si>
  <si>
    <t>08/17/2011 01:35:06 Wen Lin Yu (WYU)
JSI IQC
total QTY 26 pcs final result,25pcs accept,1pcs rejecr,reject reason:BP1 was false solder. SN:944C33</t>
  </si>
  <si>
    <t xml:space="preserve">08/14/2011 23:35:22 Hai Jun XIAO (HXIAO)
p/n:33000014    s/n:94434F     D/C:2911        supplier:plexus
eng:the control board failed at the PCBA function test before install to unit, the Y1 didn't have frequency output because Y1 install reversed.
 please return this board to supplier to replace Y1.
</t>
  </si>
  <si>
    <t>08/14/2011 19:32:28 Hai Jun XIAO (HXIAO)
p/n:33000016    s/n:940ZPB    D/C:2511    supplier:plexus
eng:the unit can't answer when the AC input on, the root cause is the diode which on AUX power board use wrong part.
 the D28,D29,D30,D31 and D34 use wrong part, the fuse F8 and F11 have broken. i have replace D29.
 please return this board to supplier to replace D28,D30,D31,D34 and F8,F11.</t>
  </si>
  <si>
    <t xml:space="preserve">08/09/2011 16:11:22 China HFV Product Line CHNHFV (CHNHFV)
(ENG) 33020007-02 Plexus *941HJZ* 1126
The PCBA fails at unit test. It is found that U2_Pin3 is not soldered onto PCB, because U2_Pin3 rises up.
</t>
  </si>
  <si>
    <t>08/08/2011 20:33:57 Xi Yu Huang (XHUANG1)
JSI IQC
Total Qty:3pcs,final result : Accept:2pcs,reject 1pcs ,reject reason: pin 4 of BP1 was false solder
08/08/2011 21:24:36 Xi Yu Huang (XHUANG1)
s/n#944c36</t>
  </si>
  <si>
    <t>08/08/2011 23:31:31 Mu Qin Wu (MWU)
ENG: PN:33070007-01 Plexus 1120 *93U864*
The unit failed at unit test that the board lost Ethernet communication function. The Cause is that the U15's pin47 and pin46 were short connected by solder. Need RTV to supplier to  improve it.</t>
  </si>
  <si>
    <t>08/02/2011 20:25:55 LiTao Chen (LITCHEN)
W/H:Follow SIIR reason, the Pin4 of BP1 is no soldere (SN:93U81377)</t>
  </si>
  <si>
    <t>08/02/2011 15:22:37 China RFG3K Product Line CHNRFG3K (CHNRFG3K)
PROD:
P/N:1315214  S/N:93P3XE  D/C:08611211
The C60 did not get along incoming PCB capacitors. Check the WIP same material confirmed that it should have, please see the OFR --- 714 pictures</t>
  </si>
  <si>
    <t xml:space="preserve">08/01/2011 20:40:15 HAI QING XIE (HXIE)
ENG:PN:1310001 VENDOR:PLEXUS SN:93Z88H D/C:1123
The 8pin of U10 on 1310001-19 solder poorly.I have reworked on APEX line immediately.Please RWI.
08/01/2011 20:46:38 HAI QING XIE (HXIE)
ENG:PN:1310001 VENDOR:PLEXUS SN:93Z88H D/C:1123
The 15pin of U10 on 1310001-19 solder poorly.I have reworked on APEX line immediately.Please RWI.
</t>
  </si>
  <si>
    <t>08/01/2011 18:50:21 Hai Jun XIAO (HXIAO)
p/n:33000014    s/n:93SV1M    D/C:2311    supplier:plexus
eng:the unit failed at the current output test during unit test, we check find the BR146 which on control board use wrong material, it need install one resistor but this board install one capacitor,see red arrow.
 please RTV this board.</t>
  </si>
  <si>
    <t xml:space="preserve">07/28/2011 11:55:46 China HFV Product Line CHNHFV (CHNHFV)
eng: p/n:1301206 s/n:93ymcg d/c:2311 supplier:PLE
This RF module failed at RF section test, the I-BUS was outof spec.
root cause was this board's BP1 pin12 was not soldered, it is a SQ solder issue.
</t>
  </si>
  <si>
    <t>2011/07/26 20:17:56 Jack (Lian Wen) Zhuo (LZHUO)
ENG:P/N:1305564   S/N:93WVSQ   D/C:2111    Vendor:PLE.
An RFG unit was failed at unit test station.
The 24VDC voltage is high,the fail value is 30V.good value is 24V.
Root cause is 1345505-00 white connector to VR1 installed reversed SQ issue.
Please see red arrow.
please RTV this defect board to vendor PLE do quality improvement.</t>
  </si>
  <si>
    <t>2011/07/26 19:09:17 Jack (Lian Wen) Zhuo (LZHUO)
ENG:P/N:1306168   S/N:93BGUS   D/C:1111     vendor:Plexus.
The PCBA board had burst during PCBA test station.
The fuse F5 had burst.
Root cause is F5 installed wrong fuse 315mA,correct is 3.15A.
this is an Supplier wrong assemble.
so please RTV to vendor plexus improment.</t>
  </si>
  <si>
    <t xml:space="preserve">07/26/2011 00:51:55 China Diamond Product Line CHNDMND (CHNDMND)
  P/N:1300748   S/N:90383R  D/C:2610
 Silkscreen is not clear on the rad arrow location.
</t>
  </si>
  <si>
    <t xml:space="preserve">07/25/2011 02:22:05 China HFV Product Line CHNHFV (CHNHFV)
(eng)1300707/1711/93TNDD/PLE
  this piece of inverter board was burnt during DC Module test, the capacitor C111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07/25/2011 02:46:01 China HFV Product Line CHNHFV (CHNHFV)
(eng)1300707/1711/93TNDD/PLE
  this piece of inverter board was burnt during DC Module test, the capacitor C188 burnt badly and cause the entire module scrapped.
  removed the C188 and found out liquid which cause current leakage when apply 300VDC. it should be the root cause to make the entire module burnt at function test once get 300VDC bus voltage input.
  pls return to supplier for investigation!
</t>
  </si>
  <si>
    <t>07/25/2011 01:26:56 China HFV Product Line CHNHFV (CHNHFV)
(ENG)1300707/93WFZZ/2011/PLE
  this piece of inverter board was failed at Hipot screen check, the current leakage is greater than 10mA when the bus voltage get 200V input. a good one shoule less than 2uA when apply 300VDC bus voltage.
  pls return to supplier for investigation!</t>
  </si>
  <si>
    <t>07/25/2011 01:03:57 China HFV Product Line CHNHFV (CHNHFV)
(eng)1300707/2011/93WG06/PLE
  this piece of inverter board was burnt during DC Module test, the capacitor C111 burnt badly and cause the entire module scrapped.
  removed the C111 and found out liquid which cause current leakage when apply 300VDC. it should be the root cause to make the entire module burnt at function test once get 300VDC bus voltage input.
  pls return to supplier for investigation!</t>
  </si>
  <si>
    <t>07/24/2011 19:43:56 Mu Qin Wu (MWU)
PN: PLE 33020038-01 A *937ANS* 4510
ENG: The unit failed at unit test. VR1's pin1 wasn't soldered on the pcb.Need RTV to supplier to improve it.</t>
  </si>
  <si>
    <t xml:space="preserve">07/21/2011 02:19:56 China APEX Product Line CHNAPEX (CHNAPEX)
ENG:PN:1300964 VENDOR:PLEXUS SN:93ZHP5 D/C:1124
6 pins on U8 didn't solder well.The UNIT was failed during the UNIT test.It's a SQ issue.
RTV
</t>
  </si>
  <si>
    <t xml:space="preserve">07/20/2011 21:10:16 China Pinnacle II Line CHNPINN2 (CHNPINN2)
prod:
   The PCBA Silkscreen is missing letter A,
Is correct:A7-ADDR-AO
PCBA S/N:93J00K  D/C:0611
</t>
  </si>
  <si>
    <t>07/20/2011 18:41:45 China APEX Product Line CHNAPEX (CHNAPEX)
(eng:)(p/n:1315205)(supplier:plexus)(s/n:93uw04)(d/c:1119)
The baord failed at unit Frequency lock test, root cause is pin1 of U7 on the board has poor solder for raising up.
Had re-solder it OK immediately for urgent unit.
Please deal with the DMR as RWI.</t>
  </si>
  <si>
    <t>07/18/2011 20:13:03 China HFV Product Line CHNHFV (CHNHFV)
(ENG)1301206/93XUCA/2211/PLE
  this piece of RF board was failed at module test, the PIN1 of BP1 get fake solder.
  board was reworked in line immediately already. RWI.</t>
  </si>
  <si>
    <t>07/18/2011 00:42:24 Zhou Zhong (ZZHONG1)
W/H:the phase detector M1 with PN: 1601017 was reversed installation on the board  1305498.
 93CKRX; 93CKRV ;93CKRW; 93CKRR
07/18/2011 00:53:39 Zhou Zhong (ZZHONG1)
93CKRX; 93CKRV</t>
  </si>
  <si>
    <t>07/17/2011 21:22:59 China HFV Product Line CHNHFV (CHNHFV)
(ENG)1300707/INVERTER BOARD
  secondary failure, primary failure pls refer to DMR#200394921
07/25/2011 19:41:33 China HFV Product Line CHNHFV (CHNHFV)
(eng)1300707/93XL46/2211/PLE
  this piece of inverter board was burnt during DC Module test, the capacitor C110 burnt badly and cause the entire module scrapped.
  removed the C110 and found out liquid which cause current leakage when apply 300VDC. it should be the root cause to make the entire module burnt at function test once get 300VDC bus voltage input.
  pls return to supplier for investigation!</t>
  </si>
  <si>
    <t xml:space="preserve">07/17/2011 18:31:51 HAI QING XIE (HXIE)
ENG:&lt;1305498H plexus 1120 s/n:93CKRU&gt;
This box failed at phase/mag test,the phase signal varied with the wrong direction when adjusting the DL1.Due to the M1 had been installed reversely.Need RTV.
</t>
  </si>
  <si>
    <t xml:space="preserve">07/14/2011 21:24:49 China HFV Product Line CHNHFV (CHNHFV)
(eng)33020003-01/93XB5Y/2111/PLE
  copper foil circuit opened between R146 and PIN8 of P11, suggest return to supplier to scrap it.
</t>
  </si>
  <si>
    <t>07/14/2011 18:28:07 Mu Qin Wu (MWU)
PN:1303798 Plexus 1117 *93TJDV*
ENG:The unit failed at hipot test.The cause is that the BQ1's pin2 has solder to touch the coldplate.need RTV to supplier to improve.</t>
  </si>
  <si>
    <t xml:space="preserve">07/14/2011 19:22:42 Wen Lin Yu (WYU)
JSI IQC
total qty 5pcs final result,accept 4pcs reject reason: L3(AE P/N#9301016)damage. SN:93Z8GC
07/14/2011 19:38:21 Wen Lin Yu (WYU)
accept 4pcs,reject 1pcs.
</t>
  </si>
  <si>
    <t xml:space="preserve">07/14/2011 19:30:10 HAI QING XIE (HXIE)
ENG&gt;PN/1305498H DC/1120 SN/93CKRS PLEXUS
the unit failed at the automatch test that the reflect power is hegh,caused by the phase detector M1 with pn:1601017 was reversed installation,need to replace new one for test again.
</t>
  </si>
  <si>
    <t xml:space="preserve">07/14/2011 19:26:38 HAI QING XIE (HXIE)
ENG:&lt;1305498H plexus 1120 s/n:93CKRY,93CKRT&gt;
These 2 boards failed at unit test,the 2 units didn't match when RF ON,due to the M1 on these 2 boards had been installed reversely.Need RTV.
</t>
  </si>
  <si>
    <t xml:space="preserve">07/14/2011 00:45:34 Hai Jun XIAO (HXIAO)
p/n:33000014    s/n:93ZHT3    D/C:2411    supplier:plexus
eng:the unit failed at the burn-in test when connect Ethernet line, the Ethernet connector can't work on at test because the pin1&amp;pin2 of J1 short together.
 RTV it.
</t>
  </si>
  <si>
    <t xml:space="preserve">07/13/2011 20:54:28 China HFV Product Line CHNHFV (CHNHFV)
(eng)1306400/9321MA/2311/PLE
  this piece of control board was failed at function test, root cause was the PIN8 of J8 fake solder.
</t>
  </si>
  <si>
    <t xml:space="preserve">07/13/2011 18:38:23 Hai Jun XIAO (HXIAO)
p/n:1302867    s/n:93WF3L    D/C:2011    supplier:plexus
eng:the unit failed at the voltage output test during unit test, the root cause is the L3 wire install wrong, the W9 station need install L4's wire.
 RTV it.
</t>
  </si>
  <si>
    <t>07/13/2011 02:32:31 Hai Jun XIAO (HXIAO)
p/n:33000014    s/n:93QRNX    D/C:1411    supplier:plexus
eng:the unit display E4077 and have voltage feedback and the power up test during base test, the root cause is the U28 which on the control board use wrong part.
 please RTV it.</t>
  </si>
  <si>
    <t xml:space="preserve">07/12/2011 20:56:35 China HFV Product Line CHNHFV (CHNHFV)
(ENG)33020003/93X9NQ/2111/PLE
  this piece of logic board was failed at LED verify test, the interlock led does not light up.
  root cause was the PCB internal copper trace opened, between the R146 and PIN8 of P11 open circuit.
  suggest return to supplier to scrap.
</t>
  </si>
  <si>
    <t xml:space="preserve">07/11/2011 02:48:04 Zhou Zhong (ZZHONG1)
W/H:Problem 1: Follow purge 17290 .1300707 with D/C_2311 installed wrong part on R128 and R113, install two cap on R128 and R113. S/N:93YN1Q/93YN1P/ 93YN1E /93YN1M/ 93YN1A/93YN1V/93yn1u/93xl43
Problem 2: Need implement DA#9475A
</t>
  </si>
  <si>
    <t xml:space="preserve">07/08/2011 20:15:01 Jian Hua Wang (JWANG4)
JSI IQC
Total Qty:180pcs,Final result: Accept 174pcs,Reject 6pcs,reject reason: L2 &amp; L3(AE P/N#9301016) damage.(SN#93Z8GU,93Z8GD,93ZWNQ,93Z8G6,93Z8G3,93Z8EC.D/C:2311*5/2411*1)
</t>
  </si>
  <si>
    <t xml:space="preserve">07/07/2011 19:44:39 China Diamond Product Line CHNDMND (CHNDMND)
ENG:  P/N:.33000014  VENODR:PLE  S/N:93X8C  D/C:2111
The P8 user wrong part,need RTV.
</t>
  </si>
  <si>
    <t xml:space="preserve">07/07/2011 18:47:49 China Diamond Product Line CHNDMND (CHNDMND)
ENG:  P/N:33000016  VENDOR:PLE  S/N:93YSHB  D/C:2311
The D13 and D15 user wrong part.
note:the D13,D15 correct part showned be is MUR3060WTG.
</t>
  </si>
  <si>
    <t xml:space="preserve">07/07/2011 01:47:43 China HFV Product Line CHNHFV (CHNHFV)
(ENG)33020009/93TKES/1711/PLE
  this piece of LED display board was failed at unit test, found out the DS2 does not work.
  root causs was the DS2 installed reversed. pls re-solder the DS2 withc  correct orientation.
</t>
  </si>
  <si>
    <t xml:space="preserve">07/06/2011 01:54:26 Zhou Zhong (ZZHONG1)
W/H:Excess solder tin on the center pin ,causing short-circuit between connector BJ2 and BJ3
</t>
  </si>
  <si>
    <t>07/06/2011 01:45:04 Zhou Zhong (ZZHONG1)
W/H:Need perform Dev:9475A</t>
  </si>
  <si>
    <t xml:space="preserve">07/06/2011 01:51:22 HAI QING XIE (HXIE)
ENG&gt;PN:1305952 DC/1113 SN:93QAUR PLEXUS
The unit failed when output Sensor Cal test that the voltage value is out of the spec#38000. caused by the Vsensor was shorted between W1(copper spiral) and the Ground( board lid ),so, please replace new one for unit test again.
</t>
  </si>
  <si>
    <t>07/05/2011 20:14:42 Xiao Yan Zhang (XZHANG1)
JSI IQC / Purge#17247
 Total QTY:239pcs,Final result: Accept 236pcs, reject 3pcs, reject reason: missing stop pins.SN#93UG94, 93SECQ ,93RFFV&amp; D/C:1811*2,1511*1</t>
  </si>
  <si>
    <t>07/06/2011 01:44:42 HAI QING XIE (HXIE)
ENG&gt;PN:1305952 DC/1011 SN:93MT3P PLEXUS
The unit failed when output Sensor Cal test that the voltage value is out of the spec#40000. caused by the Vsensor was shorted between W1(copper spiral) and the Ground( board lid ),so, please replace new one for unit test again.</t>
  </si>
  <si>
    <t>06/29/2011 23:31:23 Xiao Yan Zhang (XZHANG1)
JSI IQC
 Total QTY:40pcs,Final result: Accept 37pcs, reject 3pcs, reject reason:L2 &amp; L3(AE P/N#9301016) damage. SN#93Z8GQ,93Z8FY,93Z8GE</t>
  </si>
  <si>
    <t xml:space="preserve">2011/06/30 05:45:53 Jack (Lian Wen) Zhuo (LZHUO)
(eng p/n:1303261 s/n:17651911 d/c:1911 vender:PLE)
the unit fail at base test ,it power is only a little ;due to the 1303261 board T1 use a wrong part (p/n:1851041-01 )but normal need to use T1(p/n:1851040-00) ;pls replace the T1,and need sold the T2 again;
2011/06/30 05:51:27 Jack (Lian Wen) Zhuo (LZHUO)
need to RTV the board ;
</t>
  </si>
  <si>
    <t xml:space="preserve">06/30/2011 06:29:18 China Diamond Product Line CHNDMND (CHNDMND)
ENG:  P/N:1303261   VNEODR:PLE   S/N:93VM1Y   D/C:1911
The T1 user wrong part,correct part is 1851040-00,but the supplier install one incorrect part 1851040-01 on T1 site,so the board need RTV to supplier Re-work T1.
</t>
  </si>
  <si>
    <t>06/29/2011 23:18:33 Jian Hua Wang (JWANG4)
JSI IQC
Total Qty:4pcs,Final result: Accept 3pcs,Reject 1pcs,reject reason:1pcs NG:C33 was missing.(D/C:2211,SN:93XUBG)</t>
  </si>
  <si>
    <t>06/28/2011 18:21:18 China HFV Product Line CHNHFV (CHNHFV)
ENG:P/N:1306400 S/N:93V3EL D/C:1911  SUPPLIER:PLE
This unit failed at DC inverter test, Sorensen to 24v current is only 1.04A, spec. is 4~10A.
root cause was the J4 SQ solder issue, pin2,pin4,pin6,pin8 were poor soldered.</t>
  </si>
  <si>
    <t xml:space="preserve">06/27/2011 18:38:47 China HFV Product Line CHNHFV (CHNHFV)
ENG: P/N:1301206  S/N:93W2YF D/C:2011  SUPPLIER:PLE
This unit failed at RF section test, I bus show low.
root cause was the BP1 Pin11 fake soldering, it was a SQ solder issue.
re-soldered and test pass.
</t>
  </si>
  <si>
    <t>06/27/2011 12:21:36 China Diamond Product Line CHNDMND (CHNDMND)
ENG:  P/N:1306350  VENDOR:PLE  S/N9375Z7  D/C:1044
The T3 user wrong part.,correct part is 1801039-01,but the supplier install incorrect AE part 1801038-01 in T3 site,so the board need RTV Re-work in supplier house.</t>
  </si>
  <si>
    <t>06/26/2011 23:54:39 Xiao Yan Zhang (XZHANG1)
JSI IQC
Total Qty:9pcs,Reject:2pcs.Reject reason: the height of C14 is equal and lower than 0.55inch. Actually height is 0.587inch/0.562inch,
SN#93V032/SN#93V044</t>
  </si>
  <si>
    <t>06/24/2011 15:16:51 China APEX Product Line CHNAPEX (CHNAPEX)
(ENG) PLE1301206 C   17181911 and  10421711
The is bridge-solder in the connector BJ3, this results short-circuit between pins of BJ3.
There are 2 EA 1301206 have the same issue.
06/27/2011 16:24:13 China APEX Product Line CHNAPEX (CHNAPEX)
The cause is excess solder tin on the center pin of connector BJ3.
Now the PCBA have reworked OK. Please sign RWI.</t>
  </si>
  <si>
    <t xml:space="preserve">2011/06/24 00:18:55 Jack (Lian Wen) Zhuo (LZHUO)
P/N:1306370 S/N:93RFFU D/C:1511 VENDOR:PLEXUS
ENG:This board failed during pcba test.the s9 should rotate tap1-tap7.But it can rotate a round.RTV
</t>
  </si>
  <si>
    <t>06/23/2011 18:00:55 China Diamond Product Line CHNDMND (CHNDMND)
ENG:  P/N:1306370  VENDOR:PLE  S/N:93SED2  93RFHU
the S9 has been bad during PCBA test,need replace S9/3321067*2 to Re-work ins AESZ house.
2011/06/24 01:09:22 Jack (Lian Wen) Zhuo (LZHUO)
ENG:***P/N:1306370; VENDOR:PLE; S/N:93SED2(d/c:1611)&amp;93RFHU(d/c:1511)***
The 5106312 documentation drawing mentioned that the stop pins must be in this position between pins10&amp;1 and pins7&amp;8 on S9, however the boards were set wrong position. By the way, the stop pins were missing on the board (S/N:93RFHU) by troubleshooting.
Please replace the S9 with AE PN 3321067*2 on these defect boards.</t>
  </si>
  <si>
    <t>06/22/2011 23:29:09 China Insource Line CHNINS (CHNINS)
prod
The part is Power return to INS part.and the information as below:
2011/06/13 05:01:14 Jack (Lian Wen) Zhuo (LZHUO)
p/n:1306528-01 s/n:938u0e d/c:1047 vendor:plexus
eng:the unit can not pass during m/s test due to u8 pin27 missing on this board.The master and slave unit can't output the right driver wave during m/s test.this is SQ issue.
2011/06/13 18:30:29 Jack (Lian Wen) Zhuo (LZHUO)
p/n:1306528-01 s/n:938u0e d/c:1047 vendor:plexus
eng:the unit can not pass during m/s test due to p8 pin27 missing on this board.The master and slave unit can't output the right driver wave during m/s test.this is SQ issue.
06/22/2011 23:40:36 China Insource Line CHNINS (CHNINS)
please note that board is 1306528-01 changed to 1306528.And some parts have some RTV glue on the PCB.can't remove them when changed to 1306528.</t>
  </si>
  <si>
    <t>06/21/2011 11:33:28 China Diamond Product Line CHNDMND (CHNDMND)
ENG:  P/N:333000016  VENDOR:PLE   S/N:93VOQA  D/C:1911
The board can not output -18VDC during PCBA test,find T1-pin7 to TP12 has open circuit,so the board need scrap to supplier-RTV.</t>
  </si>
  <si>
    <t xml:space="preserve">2011/06/17 00:38:37 Jack (Lian Wen) Zhuo (LZHUO)
ENG:P/N:1302839  S/N:93AM19   D/C:4910    Vendor:Plexus.
The unit was failed at unit test.
The unit can't adjust 0.5MV voltage.
root cause is DS5 installed revered SQ issue.
so,please send this PCBA board to supplier do quality improvement.
thanks.
</t>
  </si>
  <si>
    <t xml:space="preserve">06/17/2011 02:53:08 China APEX Product Line CHNAPEX (CHNAPEX)
ENG:PN:1300923 VENDOR:PLEXUS SN:93R4YL D/C:1114
The PIN1 of U2 didn't solder for SQ issue.Need RTV to rework.
</t>
  </si>
  <si>
    <t xml:space="preserve">06/16/2011 00:37:47 Mu Qin Wu (MWU)
Eng: 1303798 F Plexus 1108 *93KK3Y*
The board failed at PCB test that no +5v output. The cause is the pin1 of U4 didn't soldered on the board.Need RTV the board for incoming material quality improvement.
</t>
  </si>
  <si>
    <t xml:space="preserve">06/14/2011 17:00:46 China APEX Product Line CHNAPEX (CHNAPEX)
(Eng) PLE1300951 A 02321611 *93SD7W*
During PCBA test, when measure the two pins of P1 by DMM meter, two pins of P1 is open. A good part should be short. Troubleshooting found one through-hole of PCB is open. The bad through-hole location is marked"10".
</t>
  </si>
  <si>
    <t xml:space="preserve">06/14/2011 09:52:34 China APEX Product Line CHNAPEX (CHNAPEX)
(ENG) 1306638 H  Plexus 1010 *92D3UV*
Missing soldering on Pin7 and Pin8 of U16.
</t>
  </si>
  <si>
    <t xml:space="preserve">06/13/2011 09:10:20 China Diamond Product Line CHNDMND (CHNDMND)
ENG:  P/N:1302183  VENODR:PLE   S/N:93VTKY  D/C:1911
The Q15 install reverse by the dirver baord,need RTV Re-work Q15 in supplier house.
</t>
  </si>
  <si>
    <t>06/12/2011 18:14:36 China Insource Line CHNINS (CHNINS)
ENG:This PCB board miss screw nut W1.</t>
  </si>
  <si>
    <t xml:space="preserve">06/11/2011 20:08:33 Hai Jun XIAO (HXIAO)
p/n:33000016    s/n:93KYSZ    D/C:0811    supplier:plexus
eng:the AUX power board failed at the AC on test during PCBA function, this PCBA can't answer when input AC power because the Q5 which on this board install reversed.
  RTV it.
</t>
  </si>
  <si>
    <t>06/11/2011 17:18:16 China Diamond Product Line CHNDMND (CHNDMND)
ENG:  P/N:1306546   S/N:9337VV   D/C:0111   VENDOR:PLE
The U1 user wrong part,correct part is LM2576,but the supplier installed LM2575 by the u1 site,so the board need RTV to supplier Re-work of U1.</t>
  </si>
  <si>
    <t xml:space="preserve">06/10/2011 08:33:57 China Diamond Product Line CHNDMND (CHNDMND)
  P/N:1303376   S/N:93PGPB  D/C:1211
  Silkscreen not clear on the rad arrow location.
</t>
  </si>
  <si>
    <t>06/07/2011 21:09:51 HAI QING XIE (HXIE)
ENG:&lt;1310048B plexus 1116 s/n:93SB77&gt;
This board's failure was found at automatic tuning range cal test of unit test,the (44,0) couldnot be reached,due to the P6 had been installed inversely.It's a SQ issue,Need RTV.</t>
  </si>
  <si>
    <t xml:space="preserve">06/06/2011 20:34:11 China Insource Line CHNINS (CHNINS)
Prod
The part is Power line return to INS.and the information as below:
W/H:Total qty:73pcs,Accept 72pcs,Reject1pcs,rejectreason：The lead  of P1  isn't discernible due to excess solder . SN:*93NF20*
please be note that board is 1306528-01 changed to 1306528.so some parts have RTV glue and can't remove them.
</t>
  </si>
  <si>
    <t xml:space="preserve">06/02/2011 01:02:33 HAI QING XIE (HXIE)
ENG:&lt;1310048B plexus 1116 s/n:93SB77&gt;
This board's failure was found at automatic tuning range cal test of unit test,the (44,0) couldnot be reached,due to the P6 had been installed inversely.It's a SQ issue,Need RTV.
</t>
  </si>
  <si>
    <t xml:space="preserve">06/01/2011 02:41:04 China APEX Product Line CHNAPEX (CHNAPEX)
(eng:)(p/n:1300959)(supplier:plexus)(s/n:93rt9q)(d/c:1115)
The motherboard failed at PCB funtion test for no DC bias voltage output. Root cause is Pin2 of U1 didn't solder for raising up.
</t>
  </si>
  <si>
    <t xml:space="preserve">31.05.2011 19:49:08 Huai Yong Chen (HUCHEN)
(ENG   P/N:1301335    S/N:05MSK0    D/C:0705    Vendor: Plexus)
The unit failed at the high current adjustment test step of base test that it can not output 85% currnet, the root cause is the R166 was use wrong part on the logic board, the resistance of R166 is 56.2ohm, but in fact it should be 10ohm. this is SQ issue, need return to supplier.
</t>
  </si>
  <si>
    <t xml:space="preserve">05/31/2011 00:59:56 China Navigator Product Line CHNMATCH (CHNMATCH)
prod:
the BP1 wrong direction.
S/N:93QHTE
</t>
  </si>
  <si>
    <t xml:space="preserve">05/30/2011 19:16:27 Mu Qin Wu (MWU)
ENG: 1303798 Plexus 1044 *936UPH*
The board failed at PCB test that no +15v output. The cause is the C5/92520002 was assembled reversely .Which is SQ issue, need RTV the board for incoming material quality improvement
</t>
  </si>
  <si>
    <t xml:space="preserve">05/29/2011 19:46:45 China APEX Product Line CHNAPEX (CHNAPEX)
(ENG): PLE1300951 A 03471611 *93SDAM*
When measure the P1 two pins by DMM, it is open-circuit. Troubleshooting found two solder pads on PCB is missing. This PCBA is a fresh part and has never been reworked by AE.
</t>
  </si>
  <si>
    <t xml:space="preserve">05/29/2011 19:20:54 China RFG3K Product Line CHNRFG3K (CHNRFG3K)
ENG,PN#:1310018 Vendor:Plexus SN:93K9BG DC:1107
This PCBA was failed during the Unit test, due to the J2's pin7 PCB wire is open, cause the 30VCR fail.
You can check the attachment to review the photo.
</t>
  </si>
  <si>
    <t>05/26/2011 00:41:40 China Insource Line CHNINS (CHNINS)
prod
The part is Power return to INS line.the DMR:200388981 and the information as below:
DMR:200388981
05/13/2011 09:26:50 China PEII Product Line CHNPEII (CHNPEII)
p/n:1306528-01 s/n:93b3mm d/c:1050
eng:The pin3 of p8 is open to pin6 of u21.It lead to the I-arc T/O test
fail.This is SQ issue.
Please be note that board is 1306528-01 changed to 1306528,some componentS have add RTV gule and can't remove them.</t>
  </si>
  <si>
    <t>05/25/2011 19:15:49 China Diamond Product Line CHNDMND (CHNDMND)
ENG:  P/N:1302867  VENDOR:PLE   S/N:93V17G  D/C:1911
the heatsink elbow standoffs are installed correctly is short end at the top, but the supplier installed down elbow. in the heatsink site,pls look red   arrow,so the board need Re-work by the supplier.</t>
  </si>
  <si>
    <t xml:space="preserve">2011/05/24 00:34:07 Jack (Lian Wen) Zhuo (LZHUO)
ENG:P/N:1306598   S/N:93RT6N   D/C:1116    Vendor:Plesxus.
We met an RFG unit was faied at Power up test station.
The test driver voltage value is smller than the normally!
Root cause is C4 of 1306598 missing solder SQ issue.
</t>
  </si>
  <si>
    <t xml:space="preserve">05/23/2011 21:11:00 Jing Ming Lai (JLAI1)
   IQC:Total Qty:7cs,final result: 6cs Accept,1pcs reject ,
reject reason: Wrong components have installed at C29 to C37.( thick less than 2mm,the correct part should be 3mm)
</t>
  </si>
  <si>
    <t xml:space="preserve">05/23/2011 05:41:27 China RFG3K Product Line CHNRFG3K (CHNRFG3K)
prod:p/n:1307025  sn:93HGG2  DC:1105
The wire of L8 exposed the copper internal body,no green oil pasted on in.
</t>
  </si>
  <si>
    <t xml:space="preserve">05/22/2011 21:38:20 Zhou Zhong (ZZHONG1)
W/H:Total qty:148pcs,Accept 146pcs,Reject2pcs,rejectreason：1pcs The lead  of P1  isn't discernible due to excess solder .：1pcs The lead  of P8  isn't discernible due to excess solder SN:*93T4SJ*/*93RNWR*
05/23/2011 20:45:22 Xiao Ting Chen (XCHEN4)
Confirm with SQE Stanley UAI 1PCS S/N:93T4SJ.
</t>
  </si>
  <si>
    <t xml:space="preserve">05/22/2011 19:50:27 Hai Jun XIAO (HXIAO)
p/n:33000016    s/n:93LHPZ    D/C:0911    supplier:plexus
eng:the AUX power board failed at the AC on test during PCBA function, this PCBA can't answer when input AC power because the Q5 which on this board install reversed.
  RTV it.
</t>
  </si>
  <si>
    <t xml:space="preserve">05/22/2011 19:24:09 China APEX Product Line CHNAPEX (CHNAPEX)
(ENG)   PLE1306400 J 05393010 *92HDFM*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
  </si>
  <si>
    <t xml:space="preserve">05/22/2011 19:59:51 China APEX Product Line CHNAPEX (CHNAPEX)
(ENG)   PLE1306400 J 09093310 *92Y3CH*
This PCBA fails during DC Module test with failure the U56 Pin14 waveform frequency 100KHZ.  Troubleshooting found the small surface-mounted capacitor C167 is wrong part. Now unsolder C167 from PCBA and measure its capacitance, C167 capacitance is 680 pF. But a good part is 47 pF. Need return to supplier to replace C167. Verified by Stanley Wang. This issue is as same as DMR200389900
</t>
  </si>
  <si>
    <t xml:space="preserve">2011/05/20 00:15:33 Jack (Lian Wen) Zhuo (LZHUO)
ENG:P/N:1310009   S/N:93K429   D/C:1107     Vendor:Plexus.
The PCBA board was failure on PCBA test station.
The driver waveform is abnormal when open AC input voltage.
Root cause is W1&amp;W2 Of T1 assemble reversed by supplier.
please RTV this PCBA board to vendor improvement quality.
</t>
  </si>
  <si>
    <t>05/19/2011 04:27:20 China Navigator Product Line CHNMATCH (CHNMATCH)
prod:
the hole was small ,can not assembly 18220005.
s/n:93SHAU</t>
  </si>
  <si>
    <t xml:space="preserve">2011/05/17 15:49:59 Jack (Lian Wen) Zhuo (LZHUO)
P/N:1306528 S/N:93RNXB D/C:1115 VENDOR:PLEXUS
ENG:The tap-1-0 test can not pass during unit test.From pin37 of p8 to pin6 of k5 is open.This is SQ issue.
</t>
  </si>
  <si>
    <t xml:space="preserve">05/17/2011 05:47:01 Mu Qin Wu (MWU)
PN:33020036-01B PLE *93C4QY* 5110
ENG:The unit failed at unit test(interlock failure).The cause is that K1's pin12 wasn't soldered on the pcb,so that it was open circuit with GND.need RTV the board for incoming material quality improvement.
</t>
  </si>
  <si>
    <t>2011/05/12 00:16:22 Jack (Lian Wen) Zhuo (LZHUO)
ENG:  P/N:1302867   VENDOR:PLE   S/N:936EOF  D/C:4310
The c23pins to r61-pins short by soldering SQ issue,need RTV the board.</t>
  </si>
  <si>
    <t>05/11/2011 19:40:21 China APEX Product Line CHNAPEX (CHNAPEX)
ENG: PLE1306315 D Plexus AE-1-254 1113 *93PU4L*
One Pin(Pin30) of U1 is not soldered onto PCB because the pin is bent.</t>
  </si>
  <si>
    <t xml:space="preserve">05/10/2011 20:52:11 China Navigator Product Line CHNMATCH (CHNMATCH)
Pord:
the hole was small ,can not assembly magnetics.
s/N:93SH83
</t>
  </si>
  <si>
    <t>05/10/2011 02:30:41 China HFV Product Line CHNHFV (CHNHFV)
(ENG)1300707/93SHA2/1611/PLE
  this piece of inverter board was failed at function test, root cause was the fake solder on the T3 Pin2 and Pin3, it cause the DC Bus can't input the switching driver MOSFET.
  Confirmed with PE, AESZ is not capable to rework it. pls return to supplier to rework the T3 Pin2 and Pin3.</t>
  </si>
  <si>
    <t xml:space="preserve">05/09/2011 21:10:25 Dao Jun Yuan (DYUAN)
CH01  IQC
Total Qty:6pcs,Sample size:6pcs.Final result: ALL reject.
reject reason: nut 2631002 didn`t add loctite #222 per drawing request
</t>
  </si>
  <si>
    <t>05/09/2011 00:59:14 China APEX Product Line CHNAPEX (CHNAPEX)
ENG: PLE1301565 B 15711411 *93R8JN*
The P11 two pins are not conductive during PCBA function test. Troubleshooting found one through-hole on PCB is open-circuit.</t>
  </si>
  <si>
    <t>05/06/2011 19:28:27 Xiao Yan Zhang (XZHANG1)
JSI IQC
  Total QTY:1pcs, Final result: reject 1pcs, reject reason:missing C154(AE P/N#92210031). SN#93H2ZH</t>
  </si>
  <si>
    <t>05/05/2011 19:52:35 China APEX Product Line CHNAPEX (CHNAPEX)
PROD:
P/N:1310001  S/N:93QL02
The PCB confirmed after the need for RTV SQE
05/09/2011 02:54:20 China APEX Product Line CHNAPEX (CHNAPEX)
The pad of Y1 of this PCBA is reworked we found this issue when we open the package.confirmed with QE.SQE,it is not acceptable , need RTV.</t>
  </si>
  <si>
    <t xml:space="preserve">05/05/2011 19:59:46 Xiao Yan Zhang (XZHANG1)
JSI IQC
Total Qty:84pcs,Final result:Reject:4pcs.Reject reason:Coating        (ae p/n:1141096) damage, exposure body.
(S/N:93RRW1 on R31;S/N:93SGPK on R26; S/N:93RRUD on R35; S/N:93RRW0 on R35 and R22)
</t>
  </si>
  <si>
    <t xml:space="preserve">05/03/2011 23:44:55 Zhou Zhong (ZZHONG1)
W/H:5pcs NG, , C29 through to C37(92240003) capacitor height less than 2mm .S/N: 92TZYK.92TZYA.9038FJ.9038G3.932NVC
</t>
  </si>
  <si>
    <t xml:space="preserve">05/03/2011 01:26:32 Dao Jun Yuan (DYUAN)
HKN1 IQC
Total Qty:26pcs ,Sample size:26pcs,Final result:Accept 25pcs,Reject 1pcs
reject reason: R2(AE P/N#9110522) peel off. SN#93QGT3, D/C:1311
</t>
  </si>
  <si>
    <t xml:space="preserve">05/02/2011 21:05:53 Jing Ming Lai (JLAI1)
IQC,Total Qty:10pcs Final result: Reject.
Reject reason: excess flate in bottom of T1.(SN:936E0E;937YS4;93G0TG,936E0F;936E0G;937YS2;936E0H;937YS0;93A0TM;93A0TK)
05/03/2011 00:10:11 Jing Ming Lai (JLAI1)
Per Stanley request, 2pcs rework at production line .
</t>
  </si>
  <si>
    <t xml:space="preserve">04/29/2011 19:49:09 China APEX Product Line CHNAPEX (CHNAPEX)
prod
     They PCBA's capacitor C29 ~ C37, using unusual materials.
</t>
  </si>
  <si>
    <t xml:space="preserve">04/28/2011 23:39:45 China Diamond Product Line CHNDMND (CHNDMND)
  P/N:1300834  S/N:93QD7M  D/C:1311
Component have damage on the R34 location.
</t>
  </si>
  <si>
    <t xml:space="preserve">04/28/2011 19:11:18 Jian Hua Wang (JWANG4)
JSI IQC
Total Qty:8pcs,Final result:Reject,reject reason: 1pcs R31(AE PN:91130121) was shifted.SN:93R0EL.
other 7pcs is  design issue,refer DMR#200387495.
</t>
  </si>
  <si>
    <t>04/28/2011 20:40:56 China Insource Line CHNINS (CHNINS)
prod
The original dmr 200386309 and information as below:
P/N:1306528-01  S/N:93NWQT D/C:1111
This connector installed was wrongly,please see
the red arrow location.
Please be note that board is 1306528-01 changed to 1306528,some componentS have add RTV gule and can't remove them.</t>
  </si>
  <si>
    <t>04/27/2011 04:37:52 China APEX Product Line CHNAPEX (CHNAPEX)
prod:p/n:1302867 s/n:93A0TV/937YS3  date code:4910/4610
the PCB failed at power up test ,due to T1 added two washers and the screws are longer and touch the cover,we had to remove the washers and rework the two boards well in product line and UAI.
04/27/2011 21:22:46 China APEX Product Line CHNAPEX (CHNAPEX)
    Rework immediately</t>
  </si>
  <si>
    <t xml:space="preserve">04/26/2011 01:27:06 China Pinnacle II Line CHNPINN2 (CHNPINN2)
prod:
   The PCBA#C10 capacitance solder crack,see red arrow.
PBCA S/N:93P2GC D/C:09801211
</t>
  </si>
  <si>
    <t xml:space="preserve">04/23/2011 23:29:55 Hai Jun XIAO (HXIAO)
p/n:1306235    s/n:93MZL4    D/C:1011    supplier:plexus
eng:the unit display abnormal when input AC power, the DS2 have lighting when input AC power because the wire of R26 short to other station, another material mad two wier short together, please see red arrow.
 RTV this board.
</t>
  </si>
  <si>
    <t xml:space="preserve">2011/04/24 00:00:16 Jack (Lian Wen) Zhuo (LZHUO)
ENG:P/N:1306235    S/N:93QSXS   D/C:1411     Vendor:Plexus.
The unit was failed at unit test station.
The front panel display abnormal.
the root cause is S7 of this defect board have wrong asemble location.
relate E-mail had send to SQE.
please RTV this Board to vendor and improvement quality.
</t>
  </si>
  <si>
    <t>2011/04/24 00:01:25 Jack (Lian Wen) Zhuo (LZHUO)
ENG:P/N:1306235    S/N:93QSXP   D/C:1411     Vendor:Plexus.
The unit was failed at unit test station.
The front panel display abnormal.
the root cause is S7 of this defect board have wrong asemble location.
relate E-mail had send to SQE.
please RTV this Board to vendor and improvement quality.</t>
  </si>
  <si>
    <t>2011/04/24 02:12:25 Jack (Lian Wen) Zhuo (LZHUO)
p/n:1300831 s/n:9037yq d/c:16464210
eng:the R7 is wrong part on this board,it is 1k,but the right resistor is 243ohm.this is SQ issue.</t>
  </si>
  <si>
    <t xml:space="preserve">04/19/2011 21:23:08 Jian Hua Wang (JWANG4)
JSI IQC
Total Qty:7pcs,Final result:Accept 6pcs,Reject 1pcs,reject reason:missing washer, AE PN:2511027.(SN:9337WG)
</t>
  </si>
  <si>
    <t xml:space="preserve">04/20/2011 03:08:21 Hai Jun XIAO (HXIAO)
p/n:33000014    s/n:93KE6S/93KE6P    D/C:0711    supplier;plexus
eng;the control failed at the PCBA function test before install to unit,the DS1 can't lighting after download program because the U69 which on this board install reversed.
 please RTV this board and replace new U69.
</t>
  </si>
  <si>
    <t>2011/04/18 17:15:12 Jack (Lian Wen) Zhuo (LZHUO)
ENG:  P/N:33000014  S/N:29780711  D/C:0711  VNENDOR:PLE
The Y1 user wrong part,Y1 showed user is 66MHZ,but supplier install 25MHZ on the site,need RTV to supplier Re-work.</t>
  </si>
  <si>
    <t xml:space="preserve"> 04/16/2011 20:31:53 China APEX Product Line CHNAPEX (CHNAPEX)
ENG:  PLE1301206 C 14031111
The PCBA fails during RF test. The cause is the L14 is missing. See the soldering pad of L14 position on PCB, the missing occured at the supplier.
04/17/2011 20:17:31 China HFV Product Line CHNHFV (CHNHFV)
(eng)1301206/93H7T4/1111/PLEXUS
  the L14 has been rework in line, RWI
</t>
  </si>
  <si>
    <t xml:space="preserve">04/18/2011 01:03:56 HAI QING XIE (HXIE)
ENG:&lt;1306407D plexus 1036 s/n:930SLW&gt;
This z-scan sensor board failed at z-scan regression item test of unit test,the scanned points were very messy,due to the U1 pin5 had been poorly soldered.Need RTV.
</t>
  </si>
  <si>
    <t>04/21/2011 00:25:11 China APEX Product Line CHNAPEX (CHNAPEX)
(eng:)(p/n:1300959)(supplier:plexus)(s/n:93L0DK)(d/c:0811)
The board failed at unit test for burning F8,F9,F10. It was caused by many pins(include +5V and +8V) are short to ground. We try to cut off the connector P16, found much solder tin is under the P16 for SQ solder issue. Need return the board to supplier to check all the connectors.</t>
  </si>
  <si>
    <t xml:space="preserve">2011/04/12 02:09:02 Jack (Lian Wen) Zhuo (LZHUO)
p/n:1306243 s/n:91ly8w d/c:1109
eng:the ds5 was installed reverse on this board.this is SQ iusse.
</t>
  </si>
  <si>
    <t xml:space="preserve"> JSI IQC Total Qty:7pcs,Final result:Accept 6pcs,Reject 1pcs</t>
  </si>
  <si>
    <t xml:space="preserve">04/11/2011 01:13:29 HAI QING XIE (HXIE)
ENG:&lt;PLE 1306413C 0711 s/n:93JU4Z&gt;
This board failed at PCBA test,the I2 measured value was 0 and out normal range,due to there had been missued U2 on this board.Need RTV.
</t>
  </si>
  <si>
    <t>04/11/2011 02:11:18 China APEX Product Line CHNAPEX (CHNAPEX)
ENG: 1305814 D Plexus AE-254 1111 *93P0G7*
The HFV product has unstable performance during test. Toubleshooting found this PCBA 1305814 fails. The cause is the heatsink on U13 and U10 are too loose. The loose results in that short-circuit and insufficient  heat dissipation for U13 and U10.
Need return to Plexus to re-install the heatsink.
04/12/2011 20:37:53 China APEX Product Line CHNAPEX (CHNAPEX)
Update: The heatsink loose may results in insufficient heat dissipation for IC.
04/13/2011 02:23:22 China APEX Product Line CHNAPEX (CHNAPEX)
not shorted,U3 have this failure.</t>
  </si>
  <si>
    <t>2011/04/07 20:19:56 Jack (Lian Wen) Zhuo (LZHUO)
ENG:P/N:1306631   S/N:93K3SU   D/C:0711    Vendor:Plexus.
The unit was failed at Power up test station.
The overtem LED which on the unit was ligting.
the root cause is have solder made pin8&amp;pin9 of U9 was short circuit SQ issue.
please RTV to vendor Plexus do quality improvement.</t>
  </si>
  <si>
    <t>04/06/2011 17:50:23 Mu Qin Wu (MWU)
PN:1300959 H *93nt73* 19781111 Plexus
ENG:The unit failed at unit test (can't CLEAR_NVRAM).The cause is the U15's pin20 wasn't soldered on the PCB.After resoldered the pin,the unit can pass the test. So UAI.This is SQ issue.
04/06/2011 19:20:15 China APEX Product Line CHNAPEX (CHNAPEX)
The board had been reworked OK immediately, then UAI.</t>
  </si>
  <si>
    <t xml:space="preserve">04/01/2011 20:59:52 China RFG3K Product Line CHNRFG3K (CHNRFG3K)
ENG:PN:1316112 SN:93L988 D/C:1108 VENDOR:PLEXUS
The socket of the U56 didn't solder well.Please RTV
</t>
  </si>
  <si>
    <t>03/31/2011 21:26:44 China HFV Product Line CHNHFV (CHNHFV)
(eng)33020007-02/93HQD7/1106/PLEXUS
  the unit was failed at analogy port check on unit test, root cause was the U16 Pin8 on this piece of user card fake solder.
  re-solder the U16, test pass.</t>
  </si>
  <si>
    <t xml:space="preserve">03/31/2011 20:31:44 Hai Jun XIAO (HXIAO)
p/n:1306243    s/n:93M0NZ    D/C:1109    supplier:plexus
eng:the DS4 which on this display board install reversed.
 please RTV it.
</t>
  </si>
  <si>
    <t xml:space="preserve">03/31/2011 01:38:10 China RFG3K Product Line CHNRFG3K (CHNRFG3K)
PROD P/N:1306778  SN:93MP1X  DC:1110
This PCBA missing two clip,please see the red arrow.
04/01/2011 18:48:16 China RFG3K Product Line CHNRFG3K (CHNRFG3K)
PROD  P/N:1306778  SN:93F2GW DC:1102
This PCBA missing two clip,and two screw damaged,please see the red arrow.
04/01/2011 21:25:27 China APEX Product Line CHNAPEX (CHNAPEX)
Hi Plexus Team:
 Need assembly two clips and Replace two screw polecas Red arrow marking.thanks.-------Stanlcy.
</t>
  </si>
  <si>
    <t>03/29/2011 21:23:45 China APEX Product Line CHNAPEX (CHNAPEX)
(eng:)(p/n:1301317)(supplier:plexus)(d/c:3910)(s/n:932Q9W)
The board failed at unit power check test for no power output, root cause is Pin1&amp;2 of U5 on the baord didn't solder for SQ issue.
03/30/2011 18:36:52 China APEX Product Line CHNAPEX (CHNAPEX)
The board has been reworked immediately OK, Please UAI.</t>
  </si>
  <si>
    <t xml:space="preserve">03/29/2011 00:47:03 HAI QING XIE (HXIE)
ENG:&lt;1310046B plexus 1109 s/n:93LT1K&gt;
This board failed at z-scan regression item test of unit test,the scanned points were very messy,due to the U6 pin11 had been poorly soldered.
</t>
  </si>
  <si>
    <t>03/27/2011 16:51:34 China APEX Product Line CHNAPEX (CHNAPEX)
ENG: PLE1300959 H 15810811 *93L0GD*
The P11 is reverse direction.</t>
  </si>
  <si>
    <t>03/27/2011 18:51:01 Mu Qin Wu (MWU)
PN:PLE1315201 E 07240711 *93JY1P*
ENG:the unit failed at unit test that can't be initialized.the cause is that the U3'pin98 and pin99(signal"D6 and D7) was short.</t>
  </si>
  <si>
    <t>03/25/2011 00:33:19 China PEII Product Line CHNPEII (CHNPEII)
 P/N:1300834 S/N:93MPXC D/C:1011
Missing a Connector on the P6 location of PCBA 1300834.</t>
  </si>
  <si>
    <t>2011/03/24 23:36:29 Jack (Lian Wen) Zhuo (LZHUO)
ENG:P/N:1315207    S/N:93GZ55   D/C:1104     Vendor:Plexus.
The unit was failed at power up test station.
The driver waveform was abnormal when give the unit a little setpoint voltage.
the root cause is C2 of this defect board was missing solder SQ issue.
2011/03/26 04:00:12 Jack (Lian Wen) Zhuo (LZHUO)
RWI on line ok.
2011/03/27 23:29:06 Jack (Lian Wen) Zhuo (LZHUO)
you can review attachment picture.</t>
  </si>
  <si>
    <t xml:space="preserve">03/23/2011 21:05:01 China APEX Product Line CHNAPEX (CHNAPEX)
(eng:)(p/n:1306648-01)(s/n:93J3JT)(d/c:0811)(supplier:plexus)
W1,W2 on the RF board disn't solder for SQ issue, it failed at unit test for no power output. Please RTV to rework the board.
03/23/2011 21:15:04 China APEX Product Line CHNAPEX (CHNAPEX)
Correct the S/N to 93L3JT from 93J3JT.
</t>
  </si>
  <si>
    <t>03/22/2011 03:07:29 China HFV Product Line CHNHFV (CHNHFV)
(eng)1300707/0582/4810/plexus
  this piece of DC inverter board was burnt during module function test, the C54/12520005/450@120uF cap was used wrong part, the supplier installed the 12520000/200V@120uF cap onto the C54 posistion. it mixed up the C54 and C53.
  As a result of it, the C54 was burnt badly and cause the entire inverter module will be scrapped. it include the power stick/8705145.</t>
  </si>
  <si>
    <t>03/18/2011 19:42:04 China Navigator Product Line CHNMATCH (CHNMATCH)
Prod:
  During PCBA test find the transformer deflection. can't install on other PCBA.
03/21/2011 01:19:58 China APEX Product Line CHNAPEX (CHNAPEX)
  During PCBA test find the transformer reversely. can't install on other PCBA.</t>
  </si>
  <si>
    <t>03/18/2011 02:14:43 China APEX Product Line CHNAPEX (CHNAPEX)
PROD:
P/N:1305980     S/N:11704310
The PCB of the P2 port at the direction of welding anti
03/21/2011 01:18:34 China APEX Product Line CHNAPEX (CHNAPEX)
P2 of PCBA has wrong direction.</t>
  </si>
  <si>
    <t>2011/03/17 04:34:38 Jack (Lian Wen) Zhuo (LZHUO)
ENG:P/N:1306295   S/N:93KK36    D/C:0811     Vendor:PLE.
The defect PCBA board was failed at PCBA test station.
The P29 of this PCBA Board assemble reversed SQ issue.
Please see red arrow
Please feedback this info to vendor PLE do quality improvement.</t>
  </si>
  <si>
    <t xml:space="preserve">03/16/2011 00:16:41 Mu Qin Wu (MWU)
PN:PLE 1306318 D 18070811 *93L3L4*
ENG: The unit failed at unit test ,the frequency cann't be adjusted correctly.The cause is that the rotary knob(R62) was assembled to dislocation.
</t>
  </si>
  <si>
    <t xml:space="preserve">03/15/2011 19:50:31 Hai Jun XIAO (HXIAO)
p/n:33000007    s/n:93BGHE/93BGHH    D/C:5010    supplier:plexus
eng:the J1 which on this borad install wrong part.
 please return to supplier.
</t>
  </si>
  <si>
    <t xml:space="preserve">2011/03/14 07:26:32 Jack (Lian Wen) Zhuo (LZHUO)
p/n:1306370 d/c:01200711 s/n:93jtat
eng:The pin7,8 of z3 miss solder.The unit can not change the tap.This is SQE issue.
</t>
  </si>
  <si>
    <t>03/13/2011 21:29:21 Mark He (MHE)
Eng: PCBA (1303462) was found that Pin1,2(+9V) of P4 short to Pin 3,4 (ground) of P4 as some parts on the board damaged,and Q3 was poor solder.</t>
  </si>
  <si>
    <t xml:space="preserve">03/12/2011 10:48:50 China APEX Product Line CHNAPEX (CHNAPEX)
ENG: 1315199 *93HBPX* 1105 Plexus
U9 pin1 and pin4 are not soldered.
</t>
  </si>
  <si>
    <t xml:space="preserve">03/11/2011 22:13:44 China HFV Product Line CHNHFV (CHNHFV)
(eng)33020003-01/93KE90/0711/PLE
  the unit was burnt during uni test, remove the logic tray and found out the Q2 and U7 were burnt. there are heavy flux were also found there, it should be the root cause
  please relace Q2/95120010, U7/95450004
</t>
  </si>
  <si>
    <t>03/11/2011 15:34:03 China APEX Product Line CHNAPEX (CHNAPEX)
ENG: PLE1300959 H 06040511 *93HL7A*
There are two cables 4830446 are same. The correct should be two different cables: one is 4830446, another is 4830446-00.</t>
  </si>
  <si>
    <t>03/10/2011 20:01:55 Xiao Yan Zhang (XZHANG1)
JSI IQC
Total Qty:5pcs,Final result:Accept:4pcs,Reject:1pcs.Reject reason:Place  T8 missing 2061022 (SN:93LDJV)</t>
  </si>
  <si>
    <t xml:space="preserve">2011/03/11 01:21:33 Jack (Lian Wen) Zhuo (LZHUO)
ENG  P/N:1306370  VENDOR:PLE   S/N:93JT94
The S2 user wrong part.
Note the S2 correct part is grey btn,but the supplier install Red btn.
2011/03/13 23:07:22 Jack (Lian Wen) Zhuo (LZHUO)
sorry correct information
the S2 user wrong part,the S2 should installed AE part is 3331042,but the supplier installed AE part 3321065 on the S2 site.
</t>
  </si>
  <si>
    <t>03/10/2011 08:10:40 China APEX Product Line CHNAPEX (CHNAPEX)
PLE1301012-01 26930311
The U23 pin9 and pin10 are not soldered onto PCB because pins rise up.
RWI</t>
  </si>
  <si>
    <t xml:space="preserve">03/08/2011 22:52:51 China APEX Product Line CHNAPEX (CHNAPEX)
prod
     the PCBA missing a materiel ，pn:8401169 .
</t>
  </si>
  <si>
    <t>03/07/2011 15:48:05 China APEX Product Line CHNAPEX (CHNAPEX)
ENG:  1303792 D Plexus AE-254 1106 *93J09T*
Failed duing unit test. Troubleshooting found the inductor L1 is missing. Because the surface of this PCBA has mucilage for covering, and the solder-pad of L1 has mucilage for covering, so the inductor L1 is not loaded or is fell off at supplier but is not fell off at AE side.</t>
  </si>
  <si>
    <t xml:space="preserve">2011/03/06 18:56:32 Jack (Lian Wen) Zhuo (LZHUO)
ENG:  P/N:1306397   VENDOR:PLE   S/N:93HP1H  D/C:1105
The unit failure not power output during manula test,root caseu p3&amp;p4 short by soldering SQE issue,need RTV.
</t>
  </si>
  <si>
    <t>03/02/2011 19:59:08 China APEX Product Line CHNAPEX (CHNAPEX)
(eng:)(p/n:1315199)(supplier:plexus)(s/n:93HBQL)(D/C:1105)
The board failed at unit download program test for no 40M frequency output from Pin5 of the crystal U9.
Root cause is the Pin1&amp;Pin4 of the crystal U9 didn't solder on the board for SQ solder issue.
Please RTV to rework the board.</t>
  </si>
  <si>
    <t xml:space="preserve">03/04/2011 20:18:09 China PEII Product Line CHNPEII (CHNPEII)
ENG:  PLE1306507 G 12544210 *935SWT*
During unit test, the RV1 and fuses F4,F6,F7 were burned out. Troubleshooting found the BD2's screw is wrong metal screw. The correct part should be plastic screw.
Need return to supplier to replace RV1 and fuses F4,F6,F7 and BD2's screw.
</t>
  </si>
  <si>
    <t xml:space="preserve">02/28/2011 22:33:34 China PEII Product Line CHNPEII (CHNPEII)
ENG:  1301737K 1102 *93F1TN*
This PCBA fails during PCBA function test. There is bridge-soldering on the pin1 and pin2 of Q1. This results the Q1 and R21 to burn out during test. Need to replace Q1 and R21.
</t>
  </si>
  <si>
    <t xml:space="preserve">02/27/2011 18:48:56 Zhou Zhong (ZZHONG1)
W/H:BR6 is missing in PCBA
</t>
  </si>
  <si>
    <t>02/26/2011 16:23:45 Mu Qin Wu (MWU)
PN:PLE1301012 B 00184110 *934KS5*
Eng:the unit failed at unit test(high voltage limit failure).The cause is that the U7's pin7 was soldered on the PCBA.This is SQ issue.
02/27/2011 14:38:11 Mu Qin Wu (MWU)
PN:PLE1301012 B 00184110 *934KS5*
Eng:the unit failed at unit test(high voltage limit failure).The cause is that the U7's pin7 wasn't soldered on the PCBA.This is SQ issue.</t>
  </si>
  <si>
    <t>02/23/2011 15:52:19 Mu Qin Wu (MWU)
PN:PLE1301012-01 A 26970311
ENG:The unit failed at unit that the the bus voltage value readed from analog board was wrong.the cause U4/9706004 was assembled reversely. This is SQ issue .</t>
  </si>
  <si>
    <t>02/21/2011 07:40:44 Ellen Dudley (EDUDLEY)
C23 are no soldering in PCBA #1305982-01 and our production testing can cover this no soldering issue. Need Purge all of inventory to make sure the quality. Please ensure C23 are well soldering to assemble in our Board.</t>
  </si>
  <si>
    <t xml:space="preserve">02/20/2011 23:46:32 China APEX Product Line CHNAPEX (CHNAPEX)
(eng:)(p/n:1315199)(supplier:plexus)(s/n:93HBQ8)(D/C:1105)
The board failed at unit download program test for no 40M frequency output from Pin5 of the crystal U9. Root cause is the Pin1&amp;Pin4 of the crystal U9 didn't solder on the board for SQ solder issue.
Please RTV to rework the board.
</t>
  </si>
  <si>
    <t xml:space="preserve">2011/02/21 01:18:21 Jack (Lian Wen) Zhuo (LZHUO)
ENG:P/N:1300834    S/N:93HB8T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
</t>
  </si>
  <si>
    <t>02/20/2011 18:52:20 China PEII Product Line CHNPEII (CHNPEII)
ENG: 1305509 B Plexus AE-254 1052 *93CLHX*
During HFV unit test, this relay cannot close. The cause is this relay(3100-30C10377JR) has supplier quality assembly issue. The coil do not seat at proper slot position.
This issue is as same as previous DMR 200370406/200373685.</t>
  </si>
  <si>
    <t>2011/02/21 01:22:53 Jack (Lian Wen) Zhuo (LZHUO)
ENG:P/N:1300834    S/N:93HB7V     D/C:0511       Vendor:PLE.
The PCBA board was failed at PCBA test station.
the driver waveform was abnormal from OSC measure.
the root cause BR6 which on the PCBA board was missing.
please see red arrow.
so this PCBA board need RTV to vendor PLE investigate root cause and avoid like this SQ issue next time.</t>
  </si>
  <si>
    <t xml:space="preserve">02/21/2011 20:19:55 China HFV Product Line CHNHFV (CHNHFV)
(ENG)33020003-01/93HMFM/0511/PLEXUS
  this piece of logic board was failed at PCBA function test. root cause was the supplier didn't clean the flux when finish solder the Q2 and R62. it cause the 2 part were burnt when run function test.
  please replace Q2/95120010, U7/95450004, R62/91120030.
</t>
  </si>
  <si>
    <t>02/16/2011 11:28:31 Mu Qin Wu (MWU)
PN:1315033 Plexus 1048 *939RBQ*
ENG:The unit failed at unit test.the LED(indicate power limit) wasn't light.the cause is the bottom of U10 have some  unknown liquid,so that the U10's pin9 was short(under 10Kohm) to  GND.it should be 274Kohm.After cleaned the liquid  the LED can light.</t>
  </si>
  <si>
    <t xml:space="preserve">02/16/2011 10:40:09 Mu Qin Wu (MWU)
PN:1305981-01 A Plexus 1051
ENG:The unit failed at unit test that it can't output full power(5500W),olny about 4500W. the cause is one side of the C23 didn't soldered on the board.This is SQ issue.
</t>
  </si>
  <si>
    <t xml:space="preserve">02/16/2011 10:16:34 Mu Qin Wu (MWU)
PN:1305981-01 A Plexus 1051  *93BW65*
ENG:The unit failed at unit test that it can't output full power(5500W),olny about 4500W. the cause is one side of the C23 didn't soldered on the board.This is SQ issue.
</t>
  </si>
  <si>
    <t xml:space="preserve">2011/02/15 20:09:11 Jack (Lian Wen) Zhuo (LZHUO)
p/n:1300834 s/n:93gd50 d/c:05090411 plexus
eng:this board can not output the driver wave in pcb test due to the BR3 missing.this is SQ issue.
</t>
  </si>
  <si>
    <t xml:space="preserve">02/15/2011 23:06:43 Zhou Zhong (ZZHONG1)
W/H:Missing RTV glue on Bottom of Plastic Wahser and Between of T3()
SN: 93D7TL
</t>
  </si>
  <si>
    <t xml:space="preserve">02/11/2011 13:46:44 Mu Qin Wu (MWU)
PN:PLE1306424 E 04283810 *931XSY*
Eng:the unit failed at unit test.the Cause is the R43/9110462 didn'd  be assembled on the board. This is SQ issue.
</t>
  </si>
  <si>
    <t>02/11/2011 00:27:12 HAI QING XIE (HXIE)
ENG:&lt;1310046B plexus 1052 s/n:93CQR7&gt;
This board failed at 40KHZ calibration test of z-scan combined boards test,the I overload could not be available when increasing the 40KHZ signal.This due to the T1 pin1 had been poorly soldered.Need to RTV.</t>
  </si>
  <si>
    <t>2011/02/08 23:19:02 Jack (Lian Wen) Zhuo (LZHUO)
ENG:  P/N:1301323  vendor:ple   s/n:93fyxn   93fyxk
the W24&amp;w28 wrong connect from to T2,that the yellow wires of T2 go to W24 site.so the boards need RTV.</t>
  </si>
  <si>
    <t xml:space="preserve">02/08/2011 22:52:10 China PEII Product Line CHNPEII (CHNPEII)
PLE1306296 G 04790111 *93E5UR*
Failure is detected during functional test. Troubleshooting found that the relay K7 is missing.
</t>
  </si>
  <si>
    <t>01/31/2011 19:06:54 China RFG3K Product Line CHNRFG3K (CHNRFG3K)
ENG,PN#:1310008G SN:93FTA5 DC:1103 Vendor:Plexus
The T2 be use a wrong part.</t>
  </si>
  <si>
    <t>01/31/2011 00:44:23 China RFG3K Product Line CHNRFG3K (CHNRFG3K)
ENG,PN#:1310008 SN:93BTZJ DC:1050 Vendor:Plexus
The T2 be use a wrong part.
The Photo you can review the attachment.</t>
  </si>
  <si>
    <t>2011/01/30 20:21:44 Jack (Lian Wen) Zhuo (LZHUO)
ENG:  P/N:1306401
2011/02/07 17:29:07 Jack (Lian Wen) Zhuo (LZHUO)
S/N:93BWDR,    D/C:1051,  VENDOR:PLE
the Tap5 not power output duirng unit test,due to P2 has open,need RTV.</t>
  </si>
  <si>
    <t>01/26/2011 19:16:18 China RFG3K Product Line CHNRFG3K (CHNRFG3K)
ENG,PN#: 1316112 G SN:93EBW3 DC:1101   Vendor:Plexus
The U41of the PCBA was install inverse, please see the red arrow, or you can check the attachment for the photo.</t>
  </si>
  <si>
    <t>01/25/2011 23:55:25 China RFG3K Product Line CHNRFG3K (CHNRFG3K)
p/n:1306168    s/n:93BG61    D/C:1050    supplier:plexus
eng:the P10 which on this power board install reversed.
 please RTV it!</t>
  </si>
  <si>
    <t xml:space="preserve">01/25/2011 08:38:28 China APEX Product Line CHNAPEX (CHNAPEX)
P/N:1300923   D/C:1049   S/N:93AB3Q   supplier:plexus
Eng:the unit failed at unit test.detected during frequency test.
root cause is the ananlog card Y1 use wrong part:1121-001,the correct part is :50671-146.need to replace the Y1:P/N:1651032*1EA
</t>
  </si>
  <si>
    <t>01/22/2011 23:15:14 China RFG3K Product Line CHNRFG3K (CHNRFG3K)
PROD:PN:130862  DC:1102 SN:93EVZJ
The screw hole is too big ,we can't install</t>
  </si>
  <si>
    <t xml:space="preserve">01/22/2011 00:53:48 China APEX Product Line CHNAPEX (CHNAPEX)
ENG:&lt;PLE 1305769G 4310 S/N:9361TM&gt;
This board failed at PCBA test,it couldnot download firmware,due to this board U13 pin22 had been poorly soldered.Need RTV.
</t>
  </si>
  <si>
    <t>01/21/2011 00:38:26 China APEX Product Line CHNAPEX (CHNAPEX)
ENG:&lt;1315197E plexus 1048 s/n:9397X0&gt;
This board failed at PCBA test,the series motor not run when adjust the setpoint,due to the relay K2 adapter PCB quality issue,our component engineer had ever trouble shooted a failed K2 like this(DMR 200374929)and found the through hole via between the Bottom Pin-15 pad and Top Pin-8 pad do not connect internal.Need to RTV.</t>
  </si>
  <si>
    <t>01/20/2011 18:37:38 China RFG3K Product Line CHNRFG3K (CHNRFG3K)
p/n:1316112    s/n:93EBW7    D/C:1101    supplier:plexus
eng:the unit can't export REFL power when during unit autotest, because the U41 which on logic board install reversed.
 please return this board to supplier and replace U41.</t>
  </si>
  <si>
    <t>01/19/2011 19:09:27 China RFG3K Product Line CHNRFG3K (CHNRFG3K)
ENG,PN#:1316112 G SN:93EBVN DC:1101 Vendor:Plexus
The Pin2B short with Pin3B by the solder of the P10.</t>
  </si>
  <si>
    <t>01/19/2011 11:03:07 China APEX Product Line CHNAPEX (CHNAPEX)
prod
     The PCBA's R62 can only be rotated a half turn ， and the other material can not be vertical, do not match.
01/23/2011 19:08:38 China APEX Product Line CHNAPEX (CHNAPEX)
R62 Assembly reversed need RTV</t>
  </si>
  <si>
    <t>01/19/2011 06:04:44 China APEX Product Line CHNAPEX (CHNAPEX)
PROD:
The PCB socket welding cable backwards
01/19/2011 22:33:51 Xin Jian Wang (SWANG2)
P3 should assembly in B side( SMT component side, not A side), need to RTV.
01/19/2011 22:52:32 China APEX Product Line CHNAPEX (CHNAPEX)
date code 1049, SN: 93AEQ2</t>
  </si>
  <si>
    <t>01/19/2011 04:38:00 China RFG3K Product Line CHNRFG3K (CHNRFG3K)
PROD:PN:1306235 DC:3410  SN:92YSLK
The S7 TAP knob is wrong,it should be 4 TAP,but has 6 TAP.</t>
  </si>
  <si>
    <t xml:space="preserve">01/19/2011 01:06:41 LiPing Deng (LDENG)
CH02 IQC
Total QTY: 37pcs, inspection result: Accept 36pcs, Reject 1pcs.
Reject reason: The P9 break off.SN: 93EBWD
</t>
  </si>
  <si>
    <t xml:space="preserve">01/15/2011 19:49:20 China APEX Product Line CHNAPEX (CHNAPEX)
ENG:&lt;1310046B plexus 1042 s/n:934Z63&gt;
This board failed at z-scan regression test,the scanned points were very messy,due to the U6 pin11 poorly soldered.
</t>
  </si>
  <si>
    <t>2011/01/16 07:48:46 Jack (Lian Wen) Zhuo (LZHUO)
ENG:P/N:33000015   S/N:92SH16    D/C:2610     Vendor:PLE.
The unit was failed at base test station.
The front panel display E2014 wrong code when open AC input voltage.
troubleshooting analysis the pin6 to pin7 of U6 traking was opened.
we can see some green glue on the traking.
I had investigaed on AEinsource reworked Team,Them said just replace U2&amp;VR5 and perform DA#:8804 per DMR:200365102.
so we inspect supplier repair the PCBA board.
the U6 traking issue won't damaged by AE.
so this PCBA board need scrap at supplier PLE site.
SQE please traking this issue.</t>
  </si>
  <si>
    <t>2011/01/16 06:54:43 Jack (Lian Wen) Zhuo (LZHUO)
ENG:P/N:1301281     S/N:937WVN   D/C:4610     Vendor:PLE.
The unit was failed at unit test station.
the front panel display abnormal when open AC input voltage.
the root case pin54&amp;pin72 of U5 code solder cause the unit failed at line.
please see red arrow.U5 IC had moved down.
if we assemble U5 to the socket,we mesure found the pin54 of U5 to R49 was opened.it can indicated SQ about pin54 of U5 cold solder.
if we used DMM meter pen to contact pin72 of U5 the pin is very loose.
so it will indicated SQ issue.
need RTV.</t>
  </si>
  <si>
    <t xml:space="preserve">01/10/2011 18:04:02 China APEX Product Line CHNAPEX (CHNAPEX)
ENG:&lt;1305952G plexus 4210 s/n:93551V&gt;
This board failed at 3013 output sensor cal(I1&amp;V) item test of unit test,the I1 MAX value measured was 80.5 and out of normal range(85.0~180.0).Due to the I1 pick up inductor terminal W5 is open,Need return to vendor.
</t>
  </si>
  <si>
    <t>01/11/2011 00:22:00 China APEX Product Line CHNAPEX (CHNAPEX)
ENG:&lt;1300808A plexus 3510 s/n;92ZLZG&gt;
This board failed at z-scan regression test,the scaned points were very mess,due to this board U1 pin5 poorly soldered.Need RTV.</t>
  </si>
  <si>
    <t>01/10/2011 03:05:58 China APEX Product Line CHNAPEX (CHNAPEX)
ENG:&lt;1310048B plexus 1041 s/n:9038EZ&gt;
The board failed at automatic tuning Range calbration test,the (44,0)could be reached.Due to this board P6 pin1 not soldered.Need RTV.</t>
  </si>
  <si>
    <t xml:space="preserve">01/10/2011 01:28:01 LiPing Deng (LDENG)
CH02 IQC
Total QTY: 7pcs, inspection result: Accept 6pcs, Reject 1pcs.
Reject reason: measure resistance between P1 to P8 of U20.resistance is &lt; 400Kohms
01/10/2011 01:32:14 LiPing Deng (LDENG)
ADD SN: 93CNL7
</t>
  </si>
  <si>
    <t xml:space="preserve">01/09/2011 20:24:23 China RFG3K Product Line CHNRFG3K (CHNRFG3K)
ENG,PN:1316112F SN:933QG2 DC:1040 Vendor:Plexus
The P11 is lose, and the it has the glue on the PCB wire,it has been repair.
</t>
  </si>
  <si>
    <t>01/09/2011 19:01:41 HAI QING XIE (HXIE)
eng&gt;1305832/9390PR/4710/plexus
the board failed at the unit test that the due to the series motor no running, caused by the U3'pin8 poor solder and feedbacked to SQE by e-mail,
01/10/2011 17:25:34 HAI QING XIE (HXIE)
ENG&gt;1305832/9390PR /4710/PLEXUS
The board failed at the unit test that the due to the series motor no running, the root caused by the U3'pn9 poor solder on this board.</t>
  </si>
  <si>
    <t>2011/01/07 17:57:31 Jack (Lian Wen) Zhuo (LZHUO)
eng: 1306350
2011/01/10 04:44:36 Jack (Lian Wen) Zhuo (LZHUO)
ENG:  P/N:1306350   VENDOR:PLEXUS   S/N:930SJH   D/C:1036
The Freq con't adjst during module test,due to W2&amp;W4 0ohm short,we will RTV this board, and scrap this board at vendor site we requested.
Stanley:Soldering wire shorted with P3 and P2</t>
  </si>
  <si>
    <t>01/07/2011 17:36:03 China RFG3K Product Line CHNRFG3K (CHNRFG3K)
ENG,PN#:1316112F SN:935526 DC:1048 Vendor:Plexus
This board was failed during the Unit test, we found the P9 is lose,and the PCB wires has the glue, it has been repair.
01/10/2011 20:23:29 China APEX Product Line CHNAPEX (CHNAPEX)
p9 pad damaged ,need scrap.</t>
  </si>
  <si>
    <t xml:space="preserve">01/07/2011 06:34:02 China APEX Product Line CHNAPEX (CHNAPEX)
P/N:1310001  D/C:1052   S/N:93CMNY   supplier:PLE
ENG:the unit failed at autotest short and open test.
the root cause is the u8 not soldering.
</t>
  </si>
  <si>
    <t>01/06/2011 23:32:03 Xiao Yan Zhang (XZHANG1)
JSI IQC
Total Qty:5pcs,Final result:Accept4pcs,Reject1pcs.Reject reason:U10 missing lable</t>
  </si>
  <si>
    <t>2011/01/06 14:21:44 Jack (Lian Wen) Zhuo (LZHUO)
ENG:P/N:1301662   S/N:9369PZ     D/C:4310      Vendor:PLE.
The unit MDX-LP UNIT was failed at setpoit display check test during unit test station.
Later found the front panel display abnormal when do voltage/current/power mode.
Troubleshooting found that the C16 which on the 1301662 PCBA board was missing.
please see red arrow.
so the PCBA board need send to vendor PLE for further quality improvement.</t>
  </si>
  <si>
    <t>01/06/2011 17:30:07 China Pinnacle II Line CHNPINN2 (CHNPINN2)
ENG:  1303798 F 1044 Plexus *936UP4*
The screw on BD1 is wrong part. Now it is a metal screw. The correct one should be plastic screw.</t>
  </si>
  <si>
    <t>01/05/2011 22:07:35 China Pinnacle II Line CHNPINN2 (CHNPINN2)
p/n:1306168    s/n:938QF5    D/C:1047    supplier;plexus
eng;the power board failed at the PCBA test before install to unit, the yellow wire of the T2 is broken, it short to ground.see red arrowhead show.
 please return this board to supplier.</t>
  </si>
  <si>
    <t>01/06/2011 06:53:44 Ellen Dudley (EDUDLEY)
D8 assembled wrong part in PCBA #1310009.  The correct part should assembly the 400V withstand voltage part, but the defect part wrongly assembly the 150V withstand voltage part which marking" MCC 7,1.5KE150A". So, need purge this PCBA. Detail as attachment.</t>
  </si>
  <si>
    <t>01/05/2011 22:23:23 China RFG3K Product Line CHNRFG3K (CHNRFG3K)
ENG:PN:1310009 SN:*93976Y* D/C:1048 VENDOR:Plexus
The D8 was intalled unproperly.It have been reworked by FA.</t>
  </si>
  <si>
    <t xml:space="preserve"> PN:1315199 1046 Plexus *938N84* Eng:the unit failed at unit test(can't download the softwave).the cause  is the U8's pin37 didn't soldered on the PCB. This is SQ issue.( After  soldered the pin,the unit pass the test.)</t>
  </si>
  <si>
    <t xml:space="preserve"> PLE1303792 C 04713909 *91Y3VY* Eng: the unit failed at unit test.the cause is the U13's Pin11,Pin12= ,Pin13 didn't solder on the PCBA.So that the pin11 was open with R30,Pin12 was open Pin7,and Pin13 have no -15V.This is SQ issue.</t>
  </si>
  <si>
    <t xml:space="preserve"> ENG,PN#:1307025 DC:1045 Vendor:Plexus The D1 of the Pin1 cold solder, re-solder OK UAI##</t>
  </si>
  <si>
    <t xml:space="preserve"> ENG:p/n:1306370     s/n:9390ST    D/C:4710     vendor:plexus. the PCBA board assemble wrong LED lighting which on the 1306370 about  DS7 and DS9. the ds7 need assemble yellow LED,BUT supplier assemeble green LED, The ds9 need assemble gree</t>
  </si>
  <si>
    <t xml:space="preserve"> W/H:D5 and D6 are used the wrong part in PCBA 1300843. D5 and D6 should  be intalled to ON Semi Part #1SMB5928BT3G, that display "928B", but  actrually, they intalled the wrong part which indicated "942B" SN:  937H9Q, 937HA4, 937H9U, 937HB</t>
  </si>
  <si>
    <t xml:space="preserve"> JSI IQC Total QTY:179pcs,Final result: Accept 177pcs, reject 2pcs, reject  reason:D5 and D6 should be intalled to ON Semi Part #1SMB5928BT3G, that  display "928B", but actrually,they intalled the wrong part which  indicated "942B". NG D/C</t>
  </si>
  <si>
    <t xml:space="preserve"> 2010/12/26 20:31:21 Jack (Lian Wen) Zhuo (LZHUO) p/n:1306370 s/n:92wl4y d/c:3110 eng:the led(ds9) is a wrong part.Thisled's p/n:1360176.It need to be  replaced. ds9(1360168)*1#</t>
  </si>
  <si>
    <t xml:space="preserve"> ENG:  PLE1306318 D 03914810 *939UA8* The LED DS24 is installed by reverse direction.##</t>
  </si>
  <si>
    <t xml:space="preserve"> ENG:  PLE1306318 D 03934810 *939UAB* The U1 is installed by reverse direction.##</t>
  </si>
  <si>
    <t xml:space="preserve"> The silkscreen on the metal plate is not clear, one letter missing. PCBA D/C:3510  S/N:92zc1g###</t>
  </si>
  <si>
    <t xml:space="preserve"> Please replace D41 on the control card.  The markings don't match the  other diodes on the board of that type, and thevoltages for that  section of the board are all too low.#</t>
  </si>
  <si>
    <t xml:space="preserve"> (eng:)(p/n:1303798)(supplier:plexus)(s/n:936upj)(d/c:1044)The board failed at PCBA funtion test for no +15v supply voltage. Root cause is the C5 was burnt for backward installation on the baord. Please RTV to replace the C5.</t>
  </si>
  <si>
    <t xml:space="preserve"> (eng:)(p/n:1300923)(d/c:1045)(supplier:plexus)(s/n:937Q12)The board failed at unit test because the +5v voltage drop to 1.5v. Root  cause is the C90 was installed backward on the board. Need RTV to replace the C90.</t>
  </si>
  <si>
    <t xml:space="preserve"> ENG: 1305509 B Plexus AE-254 1044 *93656F* During unit test. The contactor(AE part#:3301029, Manufacturer  part#:3100-30C10377JR) cannot enable. The cause is the contactor has  installation issue: its inside white plastic do not seat to proper position.</t>
  </si>
  <si>
    <t xml:space="preserve"> ENG:  PLE1306318 D 05414210 *93593U* A resistor R23 is missing. R23---p/n:1151004##</t>
  </si>
  <si>
    <t xml:space="preserve"> prod  sn 938tzb The part is return to INS from Power line.The DMR200372307 information  is as below: Missing two metalsheet on the P8 location.should be and P1 are same. Wrong part on the P8 loction. the part has been changed to 1306528-0</t>
  </si>
  <si>
    <t xml:space="preserve"> ENG:&lt;(&gt;&lt;&lt;)&gt;1305770J plexus 1027 s/n:92TETX&gt; This board failed at PCBA test,the green led could not be lit and the  redled lit,due to the U22 pin1 poorly soldered.Need RTV.#</t>
  </si>
  <si>
    <t xml:space="preserve"> 17.12.2010 23:08:15 Huai Yong Chen (HUCHEN) (ENG  P/N:1301808   S/N:92MCGV    D/C:1021   Vendor: Plexus) The unit failed at the interlock check test step of unit test, the root cause is the trace between pin18 of U6 and pin18 of U7 was open, this is SQ issue.</t>
  </si>
  <si>
    <t xml:space="preserve"> PCBA looks burned on the SS around some of the holes at P6---Looks like  there could possibly be some board delamination at some of the  them---Difficult to tell because there isdark green colored masking  that was applied in those areas-</t>
  </si>
  <si>
    <t xml:space="preserve"> ENG:  PEL1306318 D 00083910 *932GFY* During function test,the two LED DS23 and DS24 cannot light. The causes  is DS23and DS24 are installed by reverse direction.#</t>
  </si>
  <si>
    <t xml:space="preserve"> W/H:U3 were missing installed Rubber pad  s/n:937Q6P###</t>
  </si>
  <si>
    <t xml:space="preserve"> P/N:1306370 S/N:934P66 D/C:4110   The key installation waswrong on the S1 location,Should and S2 are  the same.##</t>
  </si>
  <si>
    <t xml:space="preserve"> W/H:The 1301038-01 is wrong part to be used at T3 ,right part should be  1301039-01##</t>
  </si>
  <si>
    <t xml:space="preserve"> IQC Total Qty:1pcs final result: reject,reject reason: theincorrect  fuse installed on the board. Should be F5=F6=F13=1.5A  .incoming is  F5=F6=F13=1A .(SN:938ACX)#</t>
  </si>
  <si>
    <t xml:space="preserve"> 2010/12/12 02:59:10 Jack (Lian Wen) Zhuo (LZHUO) ENG:P/N:1300831      S/N:937RF0      D/C:4510         Vedor:plexus. The unit was failed at manual test station. the OVERTEMP LED And PLL led which on the front panel lightint when open  AC input voltage.
the root case:U1 were missing installed Rubber pad AE part 2521004 on U1 the AUX board.</t>
  </si>
  <si>
    <t xml:space="preserve">   P/N:1300831 S/N:935U82 D/C:4210  Fixed an FET didn't putthe screw of flat or not tighten. BR1'S Screw not fix tighten need plexus to drive your CA to your quality performance closely.</t>
  </si>
  <si>
    <t xml:space="preserve"> 2010/12/12 01:53:20 Jack (Lian Wen) Zhuo (LZHUO) ENG:p/n:33000015     s/n:936DX5   D/C:4310   vendor:plexus. NOTE:ThisPCBA board had updated to REV:J,due to perform DA#8804 by  insouce. The defect board 33000015 was failed at PCBA test station.
The driver waveform was abnormal.
The root case W66,W67 and W70,W71 of 33000015 Assemble reversed by supplier Plexus plant.</t>
  </si>
  <si>
    <t xml:space="preserve"> Missing a label. D/C: 4410 S/N: 936pvm###</t>
  </si>
  <si>
    <t xml:space="preserve"> Contactor assembly will not stay engaged when powered up. When unit is  powered up contactor will close momentarily and then quickly open.  Unknown electrical failure on assembly.#</t>
  </si>
  <si>
    <t xml:space="preserve"> W/H:Screw is not fully fastened.    These parts S/N are:  931HK3;931HJZ;932W4U;932W44; 932W3N;935U9Q;9316HM;935UAA;9393H8; 932W48;932W5D;932W3X 1037*3/3910*6/4210*2/4710*1#</t>
  </si>
  <si>
    <t xml:space="preserve"> W/H:the incorrect  fuse installed on the board. Should be F5=F6=F13=1.5A  .Actual F5=F6=F13=1A S/N : 933B5U; 933B5T; 933B5R; 938ACV; 938ADB; 938AD0#</t>
  </si>
  <si>
    <t xml:space="preserve"> IQC Total Qty:5pcs,inspection 5pcs,reject 5pcs ,reject reason:The  The  incorrect  fuse was installed on the board. Should be F5=F6=F13=1.5A  .Actual incoming is F5=F6=F13=1A .#</t>
  </si>
  <si>
    <t xml:space="preserve"> 2010/12/09 11:20:00 Jack (Lian Wen) Zhuo (LZHUO) ENG:  P/N:1300834   VENDOR:PLE   S/N:937FYR The BUS failure when AC power ON during manual tes,due to BR80 BR85 use  wrong part,- BR80 &amp; BR85 swaped on location.</t>
  </si>
  <si>
    <t xml:space="preserve"> PN:Plexus 1315033 C 1042 *935B4G* Eng:the unit cound pass unit test but failed at HASS test,The cause is  that the U3's some pins(pin59~65) ans C11's one side were soldered  with little solder so that poor contact issue.</t>
  </si>
  <si>
    <t xml:space="preserve"> 51900024, step 11.10 cal iddacoff could not be adjusted. While  troubleshooting circuit found trace from TP69 to R512 was open. Reference 5034947 rev C, page 8 D/6.#</t>
  </si>
  <si>
    <t xml:space="preserve"> Plated through holes aren't.  Two of the holes close to the  silk-screened board part number 2300747-A have no platinginside#</t>
  </si>
  <si>
    <t xml:space="preserve"> 2010/12/06 23:40:17 Jack (Lian Wen) Zhuo (LZHUO) ENG:P/N:1300831    S/N:92M0M3     D/C:2110    Vendor:plexus. The PCBAboard was failed at PCBA board test station. The +15V voltage didn't output from the PCBA board. the root case D4 which on the PCBA board installed reversed.
please RTV this PCBA board.</t>
  </si>
  <si>
    <t xml:space="preserve"> W/H:Wrong cable have installed at W2(SN:9388NF) 4310/5;4210/7;4610/1;2710/3;4610/6##</t>
  </si>
  <si>
    <t xml:space="preserve"> 2010/12/05 11:11:03 Jack (Lian Wen) Zhuo (LZHUO) ENG:  P/N:1306547   VENDOR:PLE   S/N:93342ZU  D/C:1039 The U1 were missing installed plastic washer/insulator AE part 2521004,RTV.#</t>
  </si>
  <si>
    <t xml:space="preserve"> 2010/12/03 15:37:38 Jack (Lian Wen) Zhuo (LZHUO) ENG:  P/N:1306243   VENDOR:PLE   S/N:934PVQ the DS2 installation oppsosite by Disply board,RTV.#</t>
  </si>
  <si>
    <t xml:space="preserve"> Fuse holder clip P/N 1701004 was installed backwards.  Thewas oriented  towards the center preventing fuse installation.  Reworked on the line.#</t>
  </si>
  <si>
    <t xml:space="preserve"> ENG,PN#:1305787 B 04504610 This PCBA was failed during theSwitch Module test, due to the cable of  W1/W2 exchange thewrong location. You can check the attachment photo. Rechange the W1 W2 OK. UAI</t>
  </si>
  <si>
    <t xml:space="preserve"> 12/03/2010 01:27:31 China APEX Product Line CHNAPEX (CHNAPEX)
(eng:)(p/n:1303798)(supplier:plexus)(s/n:92rg9d)(d/c:1022)
The baord failed at unit test for abnormal AUX supply voltage output. The root cause is the Pin2 of BD2 was short to the cooling plate. The short issue was caused by assembly issue of the insulation paper.
Need RTV to rework.
12/05/2010 19:52:25 China APEX Product Line CHNAPEX (CHNAPEX)
After double confirmed, a conductive metal filings is in Insulated Paper and make the BD2 and Cooling Paper shorted.</t>
  </si>
  <si>
    <t xml:space="preserve"> PN:PLE1300959 H 08954510 *937HH3* ENG:The unit faild at unit test that two capacitance(C37 &amp; C38/pn:1251023) were burnt.The cause is that they were assembled reversely.#</t>
  </si>
  <si>
    <t xml:space="preserve"> p/n:1306168    S/N:933B4Z    D/C:1039    supplier:plexus eng:the unit failed at the PCBA test before install to unit. the W13 and W14 which on 1306168 power board isntall reversed. please see red arrow on bad board. please RTV this board.</t>
  </si>
  <si>
    <t xml:space="preserve"> Missing RTV between C52 and L1---See sheet 4 of drawing 330###</t>
  </si>
  <si>
    <t xml:space="preserve"> P/N:1301012   S/N:92YTD2   D/C:08443410    Supplier:PLE ENG:the unit failed at autotest open/short test. cause is the analog card u4 Pin 7 not soldered.the pin rises up.#</t>
  </si>
  <si>
    <t xml:space="preserve"> ENG:  PLE1300870 G 09154410 *936ZMN* The pin10 of U3 is not soldered onto PCB because the pin rises up.##</t>
  </si>
  <si>
    <t xml:space="preserve"> ENG:   PLE1301012-01A 09314010 *9344YF* The pin8 of U15 is not soldered onto PCB because the pin rises up.##</t>
  </si>
  <si>
    <t>ENG:  1305509 B Plexus AE-254 1040 *933H0W*, *933H14*
During unit test. The contactor(AE part#:3301029, Manufacturer part#:3100-30C10377JR) cannot engage when it works a period of time. The cause is the contactor has installation issue: its white plastic do not seat to proper position.
11/29/2010 20:05:31 China APEX Product Line CHNAPEX (CHNAPEX)
SQE rework ok.</t>
  </si>
  <si>
    <t>p/n:1306350 d/c:1044 s/n:9375z5 plexus
ENG:this board was failed in the auto test.The limit votage is more then 1200v due to T3.It is 1801039-01 not 1801038-01.This is SQ issue .RTV.</t>
  </si>
  <si>
    <t>ENG:  1306424 E 04383810 *931XTG*
The U15 number is marked 24, U16 number is marked 29. The correct installation should be U15 number is greater than U16. Need return to Plexus to reinstall U15 and U16.</t>
  </si>
  <si>
    <t>W/H:There is  flux  on J1
1042*21042*2；1043*2；1034*2；1040*2；1041*3
11/25/2010 19:30:22 Xin Jian Wang (SWANG2)
PCBA No.1315221
S/No. as below:
934HQX ,934HQL；935UE5,935UE0,933PLP,92YJCS,93673Z,92YJCL,93673X</t>
  </si>
  <si>
    <t xml:space="preserve"> P/N:1306350 D/C:1044 S/N:9375YK  PLEXUS
ENG:this board was failed in the auto test.The limit votage is more then 1200v due to T3.It is 1801039-01 not 1801038-01.This is SQ issue .RTV.</t>
  </si>
  <si>
    <t xml:space="preserve">ENG:  P/N:1300831  VENDOR:PLE   S/N:937REB
P9-pins2,3,4 missing solder issue,RTV suplliure Re-wrok this P9.
11/25/2010 19:01:45 Xin Jian Wang (SWANG2)
The correct defect description as below:
P9 assembly wrong. That should be 5 pins connector, but actrually, this connector is 4 pins. So, wrong part issue. Need replace P9 for 5 pin correct connector.
</t>
  </si>
  <si>
    <t>PN:PLE1306285 J 03934510 *937CK3*
ENG:the board was found that its S2 switch was assembled reversely.This is SQ issue.</t>
  </si>
  <si>
    <t>ENG:P/N:33000015    S/N:92SH18     d/c:2610        Vendor:PLE
one CMC PCBA board failed PCBA test station.
The +15 V Was drop low during working.
The root case pin5,6 of U30 short together by solder.
please RTV this PCBA board to vendor PLE SQE push quality improment.</t>
  </si>
  <si>
    <t>ENG:P/N:33000015      S/N:92SH0U       D/C:2610     Vendor:PLE.
Ascent unit was failed at base test station.
The unit can’t output power when give setpoint voltage.
The root case :W85&amp;86 and W79&amp;80 were installed reversed on the CMC drive board 33000015.
need send this PCBA board to vendor and push quality improment.</t>
  </si>
  <si>
    <t>CH01 IQC
 Total Qty:5pcs,inspection result: All reject. reject reason: Per SIIR check ,the L1 incorrectly assembly.
S/N:937EM0, 937EM1,937EMX, 937EMY,937EMZ</t>
  </si>
  <si>
    <t>(eng)1306285/04164510/4510/plexus
This PCBA failed at manual unit test, for the S2 installed reverse.</t>
  </si>
  <si>
    <t xml:space="preserve"> 1306285 J 04114510 *937CJM* Plexus
The switch S2 is installed by reverse direction.</t>
  </si>
  <si>
    <t xml:space="preserve"> ENG#1306772/SN#92Y5H2 /1033/PLEXUS the unit failed at the Z-Scan Regression Cal test# caused by the  U1'pin5 was poor s#</t>
  </si>
  <si>
    <t xml:space="preserve"> ENG:P/N:33000014     S/N:9357R6       D/C:4310      Vendor:PLE.
I met an unit Ascent urgent unit ---000 30KW  was failed at burn-in test station.
The front panel display E4058 Wrong code.
The root case Pin5 of P19 to Pin3 of PX1 was opened Track by DMM Measure from PCBA board 33000014.
please see red arrow.
please RTV this PCBA board to vendor plexus as scrap dispose.
</t>
  </si>
  <si>
    <t xml:space="preserve"> (eng)1300707/4310/PLE
  the PIN3 of J10 found SQ issue, the pin3 have poor solder</t>
  </si>
  <si>
    <t xml:space="preserve">ENG:P/N:1306528     S/N:9355U2     D/C:1042      Vendor:Plexus.
The unit was failed at Pulsing step test during unit test station.
The Pin42 of U4 which on the PCBA board poor solder SQ Issue.
please RTV this PCBA board to vendor quality improvement.
ENG:P/N:1306528     S/N:9355U2     D/C:1042      Vendor:Plexus.
The unit was failed at Pulsing step test during unit test station.
The Pin42 of U4 which on the PCBA board poor solder SQ Issue.
please RTV this PCBA board to vendor quality improvement.
</t>
  </si>
  <si>
    <t>At board test, the aux failed.  When powered up a hissing noise came form the board, and the +15V light would not light.  Upon inspection C5 was installed backwards.  Please send to MRB to have the circuit checked, and C5 replaced.</t>
  </si>
  <si>
    <t xml:space="preserve"> The PCBA #W11 missing ground wire.</t>
  </si>
  <si>
    <t xml:space="preserve"> p/n:1306528 d/c:1044 s/n:936tqz plexus
eng:this unit was failed at pulse output test.the Pin32 poor soldering of the U4 on 1306528.this is sq issue.RTV</t>
  </si>
  <si>
    <t xml:space="preserve"> PN:PLE1306318 D 01764310 *935W6R*
ENG:the board failed at PCBA test.the cause is the U5/1561000 was assembled reversely.This is SQ issue.</t>
  </si>
  <si>
    <t xml:space="preserve">ENG:PN:1316112 SN:*933QFR* D/C:1040 VENDOR:Plexus
This is a SQ issue.12 PIN and 13 PIN wasn't soldering with the pad well.Now we need to replace a new one.Please let the supplier repair it.
RTV
11/21/2010 19:25:01 China RFG3K Product Line CHNRFG3K (CHNRFG3K)
This is a SQ issue.12 PIN and 13 PIN of SK2 wasn't soldering with the pad well.Now we need to replace a new one.Please let the supplier repair it.
RTV
</t>
  </si>
  <si>
    <t xml:space="preserve"> p/n:1306528 d/c:1041 s/N:93524C plexus
eng:this unit was failed at change Tap under Power testing  due to Pin50 poor soldering of the U4 on 1306528.This is sq issue.RTV</t>
  </si>
  <si>
    <t xml:space="preserve"> ENG:  1310001 D/C:1043 S/N:9366JH  PLEXUS
The unit fails at unit test. Troubleshooting found the pin16 of U8 rise up and is not soldered onto PCB.
RWI</t>
  </si>
  <si>
    <t xml:space="preserve"> p/n:1306528 d/c:1041 s/N:93522L plexus
eng:The unit was failed at uint test station.
the overtemperature led light when the unit turn on.
the root case pin90 of U4 which on the PCBA board missing solder.
this is sq issue.RTV.</t>
  </si>
  <si>
    <t xml:space="preserve"> ENG:  P/N:1306370   VENDOR:PLE   S/N:93224A
DS19-pin9 has been dislocation install,need RTV.</t>
  </si>
  <si>
    <t xml:space="preserve"> p/n:1306528 d/c:1042 s/n:9355nr plexus
eng: Excess resistor found soldered between r60 and r111. This is sq issue.RTV.</t>
  </si>
  <si>
    <t xml:space="preserve"> Missing RTV between C52 and L1---See sheet 4 of drawing 330</t>
  </si>
  <si>
    <t xml:space="preserve">PN:PLE1306285 J 04154510 *937CJT*
Eng:the switch S2/3321004 was found that it was assembled adversely on the board.This is SQ issue.
</t>
  </si>
  <si>
    <t xml:space="preserve"> Diode D2 installed backwords</t>
  </si>
  <si>
    <t>ENG,PN#:1305736 SN:931JZX DC:1037 Vendor:Plexus
This PCBA was failed during the PCBA function test, check found the R20 is missing.</t>
  </si>
  <si>
    <t>Logic board missing jumper on pins 1 and 2 of P9.  Creating cable interlock alarm.  Board was repaired per DMR 600032082.  Was not able to open DMR to review repair info.</t>
  </si>
  <si>
    <t>Open trace between pad and via.  There is an open trace between U38 pin 3 and the via that is located under U38.</t>
  </si>
  <si>
    <t>The orientation of the connector(BP1) was wrong.
D/C :3310  S/N: 930S4D</t>
  </si>
  <si>
    <t xml:space="preserve"> ENG:  P/N:1306234  VENDOR:PLEXUS   S/N:934PQR
DS3 install reverse,need RTV.</t>
  </si>
  <si>
    <t>Missing RTV between C52 and L1---See sheet 4 of drawing 33020004-01.</t>
  </si>
  <si>
    <t>(eng:)(p/n:1315221)(d/c:1041)(supplier:plexus)
J1 on the baord was burnt out during final test cause by the fluid under the J1. It is SQ solder issue.
Need RTV to rework the board.</t>
  </si>
  <si>
    <t xml:space="preserve"> ENG:P/N:1306528     S/N:935244      D/C:1041    VENDOR:PLEXUS. I found an bad PCBA 1306528 was failed at PCBA test station. I measure found that defect board have severity open issue-pin8 of VR2  to R353 was opened.The PCBA board have obvious repair track on vendor plexus plant.please see red arrow if you need.
please RTV this PCBA board to vendor Plexus plant Scrap it.SQE please push quality improvement.</t>
  </si>
  <si>
    <t xml:space="preserve"> Becuase of Flux(or some liquid) in J1 on PCBA, our procutshave failed  in production line. Plexus(PCBA supplier) is do some actions for  prevention and our IQC is inspecting this failure base on SIIR.</t>
  </si>
  <si>
    <t xml:space="preserve"> p/n:1307025    s/n:932QLK    D/C:1039    supplier:plexus eng;the unit failed at the power up test because the C2 whichon 1307025  board missing soldering.  we have reworked thisboard, please UAI this board.</t>
  </si>
  <si>
    <t xml:space="preserve"> ENG: 1315199 D Plexus AE-254  1037 *931NLS* The pin of U10is not soldered onto PCB because the pin rise up.##</t>
  </si>
  <si>
    <t xml:space="preserve"> 2010/11/11 20:07:02 Jack (Lian Wen) Zhuo (LZHUO) ENG:P/N:1301662        S/N:933B2Q      D/C:3910      VENDOR:PLE. The unit was failed at unit test station. we found the LED of current switch didn't lighting when we press the S4  switch. the root case D9 OF the 1301662 assemble reversed direction from vendor PLE assemble SQ issue.</t>
  </si>
  <si>
    <t xml:space="preserve"> IQC Total QTY:2pcs Final reuslt:Reject, Reject reason:2pcsNG:R147 is 9.09K  and should mark #9091# on body,but incoming is mark "9311" on physical= ,SN:92Z60S,92Z60Q#</t>
  </si>
  <si>
    <t xml:space="preserve"> ENG,PN#:1306472C SN:92Z60U DC:1034 Vendor:Plexus The R147 be used a wrong part.##</t>
  </si>
  <si>
    <t xml:space="preserve"> 2010/11/11 05:21:09 Jack (Lian Wen) Zhuo (LZHUO) ENG:P/N:1301323       S/N:937FPW     D/C:1045       VENDOR:PLEXUS. The PCBA board was failed at check T2 test during PCBA test station. the case is:yellow cable of T2 should assemble to W26. but vendor assemble cable yellow of T2 to W25. plase see red arrow.</t>
  </si>
  <si>
    <t xml:space="preserve"> ENG,PN#:1306472C SN:92Z60R DC:1034 Vendor:Plexus The R147 be used a wrong part,it should be 9091, but be used a 9311= ,please replace it.#</t>
  </si>
  <si>
    <t xml:space="preserve"> 2010/11/09 21:47:47 Jack (Lian Wen) Zhuo (LZHUO) ENG:p/n:33000016      s/n:933B5Q       D/C:3910       vendor:plexus. The PCBA Board was failed at PCBA Test station. The cable oftest fixture didn't insert P6 of AUX Board. please see red arrow, due to P6 which on the PCBA board assemble revesred direction.</t>
  </si>
  <si>
    <t xml:space="preserve"> ENG:  1303792 D Plexus 1039 *933FKP* The U8 and BU1 have poor solder because they rise up. Need return to  supplier toreinstall. pin8 of U8 is take soldering , pin16 of BV1 13 take solding need RTV to  vendor for improvenent.</t>
  </si>
  <si>
    <t xml:space="preserve"> ENG:  1303792 D Plexus AE-254 1041 *934KTJ* The U8 has poor solder because U8 one side slightly rises up. Need  returnto supllier to reinstall.#</t>
  </si>
  <si>
    <t xml:space="preserve"> 2010/11/08 00:07:53 Jack (Lian Wen) Zhuo (LZHUO) ENG:P/N:1306528     S/N:935262      D/C:1041      VENDOR:PLEXUS. The unit was failed at manual test station. the plasma LED whichon the front panel didn't lighting when open AC  input voltage208VAC. the root case pin81,86 of U4 missing solder SQ issue. please see red arrow.</t>
  </si>
  <si>
    <t xml:space="preserve"> ENG: 13151227 D Plexus 1037 *931FFX* The pin-8 of U2 is not soldered onto PCB because the pin rises up.##</t>
  </si>
  <si>
    <t xml:space="preserve"> 2010/11/06 00:34:09 Jack (Lian Wen) Zhuo (LZHUO) ENG:  P/N:1306528   VENODR:PLE   S/N:9355PA R443 poor solder,need RTV.##</t>
  </si>
  <si>
    <t xml:space="preserve"> - X1 Bd. was repaired but still looks damaged at the top lead of R13  solder cold/ nonwetted s.s. - Nut is loose on 1 end of TB1 c.s. Should be torqued to 5in lbs. See  5102302 Edrawing pg. 2000. S/n 901C1S.</t>
  </si>
  <si>
    <t xml:space="preserve"> 2010/11/07 01:06:15 Jack (Lian Wen) Zhuo (LZHUO) Here is an SQ issue from vendor plexus. The 1306528 PCBA board was failed at PCBA test station. The root case pin81,82,83,85,86,87 of U4 Which on PCBA board missing  solder. please see red a</t>
  </si>
  <si>
    <t xml:space="preserve"> ENG: PLE1301012 B 07373710 *93191Z* U19 pin18~20 are not soldered onto PCB because pins rise up.##</t>
  </si>
  <si>
    <t xml:space="preserve"> #ENG#1305843D/1039/SN931HTL/PLEXUS the phase/mag box failed at the PCBA test#the phase voltage is -15vdc  during RF power and can#t adjusted to standard spec +12vdc +/-= 2vdc#caused by the u1#pin5 no soldering#opened ##</t>
  </si>
  <si>
    <t xml:space="preserve"> 2010/11/03 22:35:42 Jack (Lian Wen) Zhuo (LZHUO) ENG:P/N:1301323    S/N:930XDB      D/C:1036    VENDOR:PLEXUS The PCBAboard was failed at first Check test during PCBA test station. we found the yellow cable of T2 don#t assemble to W24. Th</t>
  </si>
  <si>
    <t xml:space="preserve"> ENG:&lt;(&gt;&lt;&lt;)&gt;1306552B plexus 1041 s/n:934USB&gt; This board faile at z-scan regression test of unit test,the scaned  pointswere very messy,due to the P1 pin2 not soldered ,and the pin1  &lt;(&gt;&amp;&lt;)&gt; pin3 poorly soldered.Need return to vendor.</t>
  </si>
  <si>
    <t xml:space="preserve"> (eng)1306400/933xr2/05154010/plexus   this piece of PMNT DC control board was found SQ issue at PCBA  function test, the PIN2 of P2 short with 24V test point/TP51. it cause  the test fixture damaged as well.   remove the U52, the PIN2 stil</t>
  </si>
  <si>
    <t xml:space="preserve"> ENG:PN:1316112 SN:*933QDG* VENDOR:PLEXUS D/C:1040 It's a SQ issue.The socket was inserted inversely.Please let the  supplier repair it#</t>
  </si>
  <si>
    <t xml:space="preserve"> PN:PLE1306318 D 00043910 *932GG0* ENG:The DS23 and DS24 weren't light at unit test.The cause is they were  assembled reversely on the board. Now repaired it ok.#</t>
  </si>
  <si>
    <t xml:space="preserve"> IQC Total QTY:20pcs Final result:Accept:19pcs Reject:1pcs Reject reason:Use  wrong fuse on F6 location, should be 630MA, 250V, but actual used 3.15A,  250V.SN#93513T#</t>
  </si>
  <si>
    <t xml:space="preserve"> (eng:)(p/n:1305980)(s/n:92x094)(d/c:3210)(supplier;plexus)Q4 and VR5 on the board were installed backward. Q4 should install  IRF530, the VR5 should install LM317. Please RTV torework the board.</t>
  </si>
  <si>
    <t xml:space="preserve"> ENG,PN#:1306472C SN:930R5P DC:1036 This PCBA was failed during the Final Manual test, due to the J5  connector missinga pin, please see the rea arrow.#</t>
  </si>
  <si>
    <t xml:space="preserve"> 2010/10/31 19:30:31 Jack (Lian Wen) Zhuo (LZHUO) P/N :1306243 S/N:92K9YE D/C:1019 PLEXUS ENG:This pcb fail in pcb testdue to the R2 missing.It is SQ issue, need return material to vendor to confirm and take improvement actions.</t>
  </si>
  <si>
    <t xml:space="preserve"> W/H:Per SIIR have seam at VR5 W/H:Per SIIR have seam at VR5, S/N#935QZQ.##</t>
  </si>
  <si>
    <t xml:space="preserve"> 2010/10/29 01:45:39 Jack (Lian Wen) Zhuo (LZHUO) ENG:  P/N:1301281  VENDOR:PLE   S/N:06033610 930SVQ not display during unit test,due to U11-pin1 poor solder.#</t>
  </si>
  <si>
    <t xml:space="preserve"> ENG: 1316001 C Plexus AE-254 1037 *931HY2* Failure is detected during PCBA function test. Troubleshoot found the  capacitor C47 is wrong part that marked "222" on its body. The correct  part should be 330pF capacitor.</t>
  </si>
  <si>
    <t xml:space="preserve"> X1bd. - Some holes at P6 on the s.s. are covered with a dark masking  that is not hardened can scrape off easily. Can't tell what it is  covering. Bd. may be damaged. Is some excess solder inside some of the  holes Is some excess solder inside some of the holes &amp; is some solder around the top of some of the holes that looks like the holes may be plated inside but I don't think these holes get soldered or are plated.
X1bd. – Top layer of bd. damaged in some areas around holes at P6 s.s. Delamination by 1 hole.
X1bd. – Top layer of bd. damaged. Excess solder inside some holes.
Note: Looks like they may have been trying to remove solder. Is some excess solder in some of the holes at P6 s.s.
10/27/2010 10:05:15 Joni Ortega (JONIO) Phone 407-6964
S/n's 935EX8, 935EX3 &amp; 935EX5.</t>
  </si>
  <si>
    <t xml:space="preserve"> P/N:1300964   D/C:1042   S/N:935BRB   Supplier:Plexxus ENG:the unit measurement sensor failed . cause is the measure board U7 poor soldering.#</t>
  </si>
  <si>
    <t xml:space="preserve"> prod:      The PCBA'S W3&lt;(&gt;&amp;&lt;)&gt;W4 installs the material iswrong,correct  should be:4831260-03\4831260-02.##</t>
  </si>
  <si>
    <t xml:space="preserve"> Connector at P3 missing from the assembly, unable to calibrate.  I  installed P3.##</t>
  </si>
  <si>
    <t xml:space="preserve"> PROD,PN#:1306778 The VR5 of the Heatsink missing the thermal grease. SN:92WSJN#, Reworked immediately at AE.</t>
  </si>
  <si>
    <t xml:space="preserve"> PROD: The connect was reversed. D/C 11774010   SN:934DFF BP1was reversed.##</t>
  </si>
  <si>
    <t xml:space="preserve"> IQC Total QTY:12pcs Final reuslt:Accept:11pcs Reject:1pcs Reject reason:Pad lift up of P4.SN#934J48##</t>
  </si>
  <si>
    <t xml:space="preserve"> IQC Total QTY:1pcs Final result:Reject, Reject reason:1pcsRMA part,C95 installed backward +/- polarity,D/C:2210,SN:92TZYF,old DMR#200351968#</t>
  </si>
  <si>
    <t xml:space="preserve"> IQC Total QTY:24pcs Final reuslt:Accept:23pcs Reject:1pcs Reject reason:F7 used wrong fuse.(SN:93514T)##</t>
  </si>
  <si>
    <t>PCB is burned on the SS at the larger leads of P8---It looks like the
burned area extends into the fibers of the PCB at the bottom edge of the bd; flux on the CS at P8, and at C14-C17 SMT caps (cap solder joints look hand soldered).
Boards are built to new Rev J.
S/N for the failed board is 91BNKS.
10/20/2010 08:56:45 Terry COLLINS (TCOLLINS)
RMA due 10/25/10 per Chris Van Le</t>
  </si>
  <si>
    <t xml:space="preserve"> W/H:Use wrong fuse , which should be 250V, 3.15A, but used315 mA. ( SN:931R97;931R8R; F8,F10)(SN:931RCH,F9)(SN:931R9DF10)#</t>
  </si>
  <si>
    <t xml:space="preserve"> P/N:1300959   D/C:00683810    S/N:931R8A   Supplier:Ple ENG:the unit failed at autotest,not electrify cause is the motherboard F8 F9 F10 used wrong fuse(3.15mA) correct use is 3.15A need to repalce the F8 F9 F10 P/N:1711077*3EA</t>
  </si>
  <si>
    <t xml:space="preserve"> PN:1300959 H 01093810 *931R9K*;H 01533810 *931RAU* PLE ENG: It  was found that three fuses(F8,F9,F10) were used wrong material (250V,315mA) on two boards before PCBA test.the correct material should be  1711077(250V,3.15A).this is SQ issue</t>
  </si>
  <si>
    <t xml:space="preserve"> noticed that the connector at location P11 is damaged. It needs to be re-worked.##</t>
  </si>
  <si>
    <t xml:space="preserve"> P/N:1300959-01  D/C:01523810   S/N:931RAP   Supplier:PLE the unit not electrify the cause is three fuses(F8,F9,) were used wrong material(250V,315mA) so that they were burnt.the correct material should be  1711077(250V,3.15A).this is SQ issue</t>
  </si>
  <si>
    <t xml:space="preserve"> PN:1300959 03983210 *92WWG2* Plexus Eng:the unit failed atunit test that no power output.the cause is the R71's one side didn't soldered on the PCBA.This is SQ issue.#</t>
  </si>
  <si>
    <t xml:space="preserve"> PN:1300959-01 H 07353810 *9321JD* ENG: The unit failed at unit test that no +5V supply.the cause is three fuses(F8,F9,F10) were used wrong material(250V,315mA) so that they were burnt.the correct material should be  1711077(250V,3.15A).thi</t>
  </si>
  <si>
    <t xml:space="preserve"> IQC Total QTY:12pcs Final reuslt:Accept:11pcs Reject:1pcs Reject reason:1pcs NG: the L4#s distance between the inductor body with the PCB out of SPEC, should be 0.1+/-0.02inch,actual incoming is not enough 0.05inch,D/C:3910,SN:933AT8</t>
  </si>
  <si>
    <t xml:space="preserve"> p/n:1300834 s/N:932e27 d/c:3810  plexus eng:this board fail in pcb test due to missing c19 and c20.It is SQ issue, need return material to vendor to confirm and take improvement actions.</t>
  </si>
  <si>
    <t xml:space="preserve"> The unit failed at test step 12 (UUT power up using 30VDC).  When turning the output on the 30V shorted out and no waveforms from the IGBT's.  Traced the problem to diode D4 installed backwards on the PLE1303787 Snubber board.  Please correct the polarity for D4.</t>
  </si>
  <si>
    <t xml:space="preserve"> 1301740 was missing solder at BP3 pin 4.###</t>
  </si>
  <si>
    <t xml:space="preserve"> - Pin 1 bent at Connector P1 c.s. Note: Top layer of bd. damaged around some solder joints from bd. repair at J1 s.s. Covered with masking in inspection.#</t>
  </si>
  <si>
    <t xml:space="preserve"> 2pcs PCBA SQ issue PN#:1306168P SN:92TS3C DC:1028 Vendor:Plexus This PCBA,the W5 and W6 solder to the wrong location. PN#:1306168P SN:92YD91 DC:1034 Vendor:Plexus This PCBA missing the Q6.</t>
  </si>
  <si>
    <t xml:space="preserve"> ENG: 1315227 D Plexus 1037 Failure is detected during unittest, because the U2 has poor solder. This PCBA has been repaired ok and can UAI.#</t>
  </si>
  <si>
    <t xml:space="preserve">   The key(S1) was wrong on the PCBA 1306370,please see thered arrow location.##, The S1 should not be a Press-hold switch.</t>
  </si>
  <si>
    <t xml:space="preserve"> PROD,PN#:1305294 SN:931538 DC:3610 Vendor:PLE The stand-off(CT1) is short than the normal.##</t>
  </si>
  <si>
    <t xml:space="preserve">   Missing P10 on the PCBA 1306397,please see the red arrowlocation.##</t>
  </si>
  <si>
    <t xml:space="preserve"> ENG,PN#:1305787B SN:92Z344K DC:3410 Vendor:PLE This PCBA missing 2pcs washer,please see the red arrow.##</t>
  </si>
  <si>
    <t xml:space="preserve"> ENG,PN#:1306472C DC:1034 Vendor:plexus This PCBA was faileduring the unit test, its +15V change to 16V, due to the R147 be install a 9.31K RES. it should be the 9.09K,replace OK. UAI</t>
  </si>
  <si>
    <t xml:space="preserve"> ENG,PN#:1316112F SN:92WW7U DC:1032 Vendor:Plexus This PCBAwas failed during the Unit test,due to the T1 be install inverse.#</t>
  </si>
  <si>
    <t xml:space="preserve"> (eng:)(p/n:1306315)(s/n:92UNF4)(supplier:plexus)(d/c:1029)The display board failed at unit test for no any display. Root cause is the P3 on the baord was installed wrong part, Pin8 of P3 is missed.</t>
  </si>
  <si>
    <t xml:space="preserve">   Missing two washers and one nut on the PCBA 1306370 of S9 location.##</t>
  </si>
  <si>
    <t xml:space="preserve"> 2010/09/25 16:18:08 Jack (Lian Wen) Zhuo (LZHUO) ENG:P/N:1306401   S/N:932792    D/C:1038    VENDOR:PLEXUS The unit was failed at manual test station. The SETPOINT LED of front panel flashing when setpoint 1V voltage. i found this unit did</t>
  </si>
  <si>
    <t xml:space="preserve"> prod:     The PCBA'S W3&lt;(&gt;&amp;&lt;)&gt;W4 installs the material is wrong,correct should be 4831260-03\4831260-02.##</t>
  </si>
  <si>
    <t xml:space="preserve"> 2010/09/23 16:08:54 Jack (Lian Wen) Zhuo (LZHUO) ENG:P/N:1306547      S/N:93OSKE     D/C:1036   VENDOR:plexus. The PCBA board was faiure at PCBA test station. the +5v OF this PCBA was lost. later i found R11 which on the PCBA board was missing</t>
  </si>
  <si>
    <t xml:space="preserve"> PLE1300959 08723610 *930YDN* The surface-mount R5 is missing.##</t>
  </si>
  <si>
    <t xml:space="preserve"> ENG&gt;1305843D/92TEDS/1035/PLEXUS the board failed at the phase/mag test that the mag valtage value is out of the spec, caused by the R1 and R2 were used wrong parts, the R1 shouldbe 75ohm with pn:1151348-1z, the R2 should be 100ohm with pn</t>
  </si>
  <si>
    <t xml:space="preserve"> ENG:  1300923 C Plexus  AE-254 1033 *92Y94V* Failure is detected during unit test. The circuitry that connects U4_pin15 and U22_pin9 is open-circuit. This PCB has to scrap.#</t>
  </si>
  <si>
    <t xml:space="preserve"> IQC Total QTY:3pcs Final reuslt:Accept:2pcs Reject:1pcs Reject reason:BR2 was damaged, S/N: 9306WJ.##</t>
  </si>
  <si>
    <t xml:space="preserve"> P/N:1310001   S/N:930XCE   D/C:1036   Supplier:PLE ENg:theunit CEX failed at autotest cause is the analog card U10 poor solde causing the CEX failed#</t>
  </si>
  <si>
    <t xml:space="preserve"> ENG:  1310001C Plexus AE-254 1036 *930XCC* Failure is detected during unit test. The pin_15 and pin_16 of U10 are not be soldered onto PCB because its pins are rise up. RWI#</t>
  </si>
  <si>
    <t xml:space="preserve"> IQC Total QTY:3pcs Final reuslt:Reject, Reject reason:Resistor Lead Protrusion over  0.035 inch on solder side of PCB##</t>
  </si>
  <si>
    <t xml:space="preserve"> prod: The PEM of the metal covering was missing.###</t>
  </si>
  <si>
    <t xml:space="preserve"> Withe the sense wires hooked up we have a high ens reading, neg. seq. flt, low pos seq. flt. and the ED reports o vac.note works ok with the sim pcb, and will come up with properreadings except for neg. seq.when tne phase A and Phase C ar</t>
  </si>
  <si>
    <t xml:space="preserve">     ENG:  P/N:1300831   VENDOR:PLE    S/N:92TUZS The BR1 user wrong part,need to supplier rework BR1##</t>
  </si>
  <si>
    <t xml:space="preserve"> IQC Total QTY:25pcs Final reuslt:Accept:23pcs Reject:2pcs Reject reason:the lead protrusion of J1 J25 J27;J29 and J30 is out of spec (0.08inch),incoming is 0.089inch(SN:931JXA;931JX1)</t>
  </si>
  <si>
    <t xml:space="preserve"> ENG,PN#:1305862 F SN:92Z9JX DC:1034 Vendor:Plexue The RF output connector no solder.##</t>
  </si>
  <si>
    <t xml:space="preserve"> Pad under C247 is comming off and is not connected to the trace. The problem was found when the 18Khz freq would not adjust during unit test. The resistor was removed and the problem was visually verified.</t>
  </si>
  <si>
    <t xml:space="preserve"> 2010/09/15 05:50:49 Jack (Lian Wen) Zhuo (LZHUO) ENG:  P/N:1306547   VENDOR:PLE    S/N:92XY1U The no +15V output during PCBA test,due to U2 user wrong part,need to supplier Rework u2.</t>
  </si>
  <si>
    <t xml:space="preserve"> IQC Total QTY:50pcs Final reuslt:Accept:32pcs Reject:18pcsReject reason: 1Pcs BR2 and BR3 was crack(SN:9306XJ). 1Pcs BR1 and BR2 was crack(SN:9306XT). 2pcs BR1 was crack(SN:9306Y3;9306X1). 14pcs BR2 was crack (SN:9306WF;9306X0;9306XM;9306</t>
  </si>
  <si>
    <t xml:space="preserve"> IQC Ttoal QTY:2pcs Final result:Accept:1pcs Reject:1pcs Reject reason:Missing RTV glue on the  bottom side of the inductor (L2).SN:92ZCGK#</t>
  </si>
  <si>
    <t xml:space="preserve"> 2010/09/13 16:43:41 Jack (Lian Wen) Zhuo (LZHUO) ENG:P/N:1306349   S/N:92WNP8   D/C:1031   VENDOR:PLEXUS The unit was failed at Sw_UnitPrimaryI_A  test during unit test station. the test data out of spec due to vendor assemble wrong AEpart to R1. please replace R1(P/N:1161028*1). need RTV this PCBA board to vendor for quality improvement.
RTV.</t>
  </si>
  <si>
    <t xml:space="preserve"> 2010/09/13 16:42:07 Jack (Lian Wen) Zhuo (LZHUO) ENG:P/N:1306349   S/N:92WNQF   D/C:1031   VENDOR:PLEXUS The unit was failed at Sw_UnitPrimaryI_A  test during unit test station. the test data out of spec due to vendor assemble wrong AEpart to R1. please replace R1(P/N:1161028*1). need RTV this PCBA board to vendor for quality improvement.
RTV.</t>
  </si>
  <si>
    <t>2010/09/13 16:37:29 Jack (Lian Wen) Zhuo (LZHUO)
ENG:P/N:1306349   S/N:92WNPV   D/C:1031   VENDOR:PLEXUS
The unit was failed at Sw_UnitPrimaryI_A  test during unit test station. the test data out of spec due to vendor assemble wrong AEpart to R1. please replace R1(P/N:1161028*1). need RTV this PCBA board to vendor for quality improvement.
RTV.</t>
  </si>
  <si>
    <t xml:space="preserve"> PROD,PN#:1305294K SN:0770 DC:3310 This PCBA missing a stand-off,please see the rea arrow.##</t>
  </si>
  <si>
    <t xml:space="preserve"> p/n:1306528 d/c:1036 s/n:93154n plexus eng:* p/n:1306528 d/c:1036 s/n:93154n plexus The R321 assemble reversed in thisboard.Ii can though work well.But please RTV. R321 P/N:1171046</t>
  </si>
  <si>
    <t xml:space="preserve"> W/H:R85-R96 Resistor Lead Protrusion over 0.035 inch on solder side of PCB  6pcs  S/N : 92W9A9 ,92W9AB,92W15W,92W15N,92W9AC,92W15X One of 6pcs  (s/n:92W15X) have  not only over 0.035 inch  but also distortion</t>
  </si>
  <si>
    <t xml:space="preserve"> Apex 5.5kW unit failed testing and caused by C23 (P/N: 9216027) no solder. Please inspect C23 location. Make sure C23 soldered. Defective photo as attach. </t>
  </si>
  <si>
    <t>(ENG   P/N:1301933   S/N:92Y39Z   D/C: 1033  Vendor:Plexus) unit failed during base test that the bridge voltage was abnormal, the root cause is the pin 9 and P11 of L2 was installed wrong location (installed reverse) on the 1301993. Need return the PCBA to supplier.</t>
  </si>
  <si>
    <t xml:space="preserve"> IQC Total QTY:17pcs final reuslt:Accept:13pcs Reject,:3pcsReject reason:Poor solder on BC1 and BC2 location.SN#92VMWA,92VMW6,92VMVT#</t>
  </si>
  <si>
    <t xml:space="preserve"> W/H:Poor soldering on BC1 area, SN: 92VMVW, 92VMW7,92VMVY###</t>
  </si>
  <si>
    <t xml:space="preserve"> P/N:1300959   S/N:92Xkkt   D/C:01143310    Supplier:Ple Eng:the unit failed at autotest root cause is the L101 poor soldering#</t>
  </si>
  <si>
    <t xml:space="preserve"> W/H:The D110  installed reversely###</t>
  </si>
  <si>
    <t xml:space="preserve"> ENG:1305931 SN:92QMS1 D/C:1024 PLEXUS The board failed at the pcba test and the -15v &amp; +15vdc output voltage not normal, fail caused by the U1 and U2 used wrong parts in thecorresponding place,the u1 should be the LM2575 PN:1551133 and the u2 should be LM2576 pn:1551152, plesae replace them for test again.</t>
  </si>
  <si>
    <t xml:space="preserve"> PN:PLE1305982-01 *92VALW*  14923010 ENG:  one side of C23 wasn't soldered on board ,this is SQ issue.RWI it.##</t>
  </si>
  <si>
    <t xml:space="preserve"> 1315218  S/N:*9056YD* Failed at unit test, because the connecter J5 is installed by reverse orientation. RWI##</t>
  </si>
  <si>
    <t xml:space="preserve"> p/n: 1306355 g 1034 s/n:92z5xg plexus eng:This board faillin pcb test due to ths D24(1501005) missing. So need to RWO. p/n: 1306355 g 1034 s/n:92z5xg plexus eng:This board faillin pcb test due to the D24(1501005) missing. So need to RWO.</t>
  </si>
  <si>
    <t xml:space="preserve"> 2010/09/07 01:42:19 Jack (Lian Wen) Zhuo (LZHUO) ENG:  P/N:1300831   VENDOR:  PLE    S/N:92WWQM  D/C:3210 The J1 wronginstall by power board,the jumper showed to J3,need Re-workto vendor J3. 07.09.2010 20:41:22 Andy (Zhi Gang) Wu (ZWU) T</t>
  </si>
  <si>
    <t xml:space="preserve"> W/H:The BR2 was crack. (SN:92VU05;92V1RJ;92WB3B;92V1QX;92VU01;92VTZH;92VTZC;92V1R2;92WB43;92V1Q F;92V1PP)##</t>
  </si>
  <si>
    <t xml:space="preserve"> W/H:U15 bin number is 31,U16 bin number is 31 too.(SN:92X94K)##</t>
  </si>
  <si>
    <t xml:space="preserve"> ENG,PN#:1306168P SN:92TZAJ DC:1028 The D110 of the component back side be install inverse.##</t>
  </si>
  <si>
    <t xml:space="preserve"> PN:1315199 Plexus 1033 *92Y78U* Eng: the unit failed at unit test(can't flash program).the cause is that the U10's pin34 wasn't soldered on the board.This is SQ issue. SQE REWORKOK.</t>
  </si>
  <si>
    <t xml:space="preserve"> ENG,PN#:1306168P SN:92XLUP DC:1033 The F5 be use a wrong Fuse,please replace the correct Fuse.##</t>
  </si>
  <si>
    <t xml:space="preserve"> ENG:PN:1306168 SN:92YD8M VENDOR:plexus D/C:1034 The connector was installed inversely.This is a SQ issue.We need to replace a new power pcb.We have already given a red flow. RTV the connector P37.</t>
  </si>
  <si>
    <t xml:space="preserve"> prod     The PCBA P24-1 material is wrong, correct should be 4830446-00. cannot install normally # SN: 92XKLK D/C:3510##</t>
  </si>
  <si>
    <t xml:space="preserve"> ENG:PN:1306168*1 SN:92UUTW D/C:1031 The connector named P29 was installed inversely.This is a SQ issue. RTV##</t>
  </si>
  <si>
    <t xml:space="preserve"> IQC Total QTY:40pcs Final result:Accept:38pcs Reject:2pcs reject reason:1pcs U15 bin No. is 30, U16 bin No. is 29(S/N:92ZCF1), 1pcs U15 bin No. is 31, U16 bin No. is 35(S/N:92ZCH6),out of spec per SIIR.</t>
  </si>
  <si>
    <t xml:space="preserve"> Prod:   Missing P/N on the PCBA,S/N is 92XPX1.###</t>
  </si>
  <si>
    <t xml:space="preserve"> IQC Total QTY:90pcs Final reuslt:Accept:69pcs Reject:21pcsReject reason:BR2 #9110610#was cracked "3110/2910/3010/3410D/C:2910-2PCS,SN:92UECJ/92UECA D/C:3410-2PCS,SN:92YU1F/92YU1K D/C:3010-4PCS,SN:92U1PW/92V1NS/92V1QN/92V1Q5 D/C:3010- 13P</t>
  </si>
  <si>
    <t xml:space="preserve"> ENG,PN#:1310008G SN:92XK3Z DC:1033 The R31 or the R34 can't touch the Heatsink, it looks like the RES loose.##</t>
  </si>
  <si>
    <t xml:space="preserve"> Prod: the cable's lug was wrong,correct part number sholudbe 3581135Q25.##</t>
  </si>
  <si>
    <t xml:space="preserve"> ENG: PLE1300870 G 11493210 *92X90K* The bin number of U15 is 28, and the bin number of U16 is 32. The correct should be bin number of U15 is higher 2 than U16.#</t>
  </si>
  <si>
    <t xml:space="preserve"> The pin of the connector(P9) is too short. D/C: 3210 S/N: 92wwre##</t>
  </si>
  <si>
    <t xml:space="preserve"> IQC Total QTY:39pcs Final reuslt:Accept:37pcs Reject:2pcs Reject reason:The U15 and U16 swapped.SN#92ZCHS,92ZCH7##</t>
  </si>
  <si>
    <t xml:space="preserve"> ENG:&lt;(&gt;&lt;&lt;)&gt;1310048B plexus 1031 s/n:92VTEZ&gt; This power supply board failed at interlock test of unit test and the screen displayed fan faulty.Due to this board P2 pin12 had not been soldered.Need to RTV.</t>
  </si>
  <si>
    <t xml:space="preserve"> IQC Ttoal QTY:6pcs Final reuslt:Reject, Reject reason:The distance between L3, L8 and bottom PCBA is out of spec 0.1+/-0.02 D/C:3110:92WMYA,92WMWU,92WMWS,92WMWE, 92WMYK;D/C:2810:92TN5G</t>
  </si>
  <si>
    <t xml:space="preserve"> IQC Total QTY:3pcs Final reuslt:Accept:2pcs Reject:1pcs Reject reason:DS17 pin is installed improperly (Pin not insertinto socket).  S/N: 92YJ7W#</t>
  </si>
  <si>
    <t xml:space="preserve"> IQC Total QTY:105pcs Final reuslt:Reject:62pcs Reject reason:  per drawing 1301206 spec requirement to rework L3, L8, L20 -26#</t>
  </si>
  <si>
    <t xml:space="preserve"> W/H:the distance of L3/L8, L20-L26 spacial off PCB are notmeet the drawing 1301206 requirement . Too high . spacial off should be #spaced off# D/C:1024  S/N:92QRXZ;92QRY4#</t>
  </si>
  <si>
    <t xml:space="preserve"> W/H:the distance of L3/L8, L20-L26 spacial off PCB are notmeet the drawing 1301206 requirement . Too high .spacial off should be #spaced off# D/C:1024  S/N:92QRXZ;92QRY4#</t>
  </si>
  <si>
    <t xml:space="preserve"> P/N:1300870   S/N:92UT3F  D/C:02022210   Supplier:Plexus The U15 bin number is marked 35, U16 bin number is marked 38, but actual test result: U15=5.0mV, U16=8.9mV.  AE's document 5190100 requires U15 output voltage is higher 2mV than U16. Re</t>
  </si>
  <si>
    <t xml:space="preserve"> PROD: PURGE:14256,IQC check NG. rework L3,L8,L20-L26, makethem spaced off pcb following the drawing 1301206  requirement.#</t>
  </si>
  <si>
    <t xml:space="preserve"> IQC Total QTY:105pcs Final reuslt:Reject, Reject reason:per drawing 1301206 spec requirement to rework L3, L8, L20 -26. IQC Total QTY:105pcs Final reuslt:Reject:43PCS, Reject reason:per drawing 1301206 spec requirement to rework L3, L8, L2</t>
  </si>
  <si>
    <t xml:space="preserve"> IQC Total QTY:13pcs final reuslt:Accept:9pcs Reject:4pcs Reject reason:incorrect fuse installed at F1 and FX1 location, should be 315MA, but actual is 3.15A. NG D/C: 3210, SN#92WWRV, 92WWR9, 92WWRQ, 92WWQQ.</t>
  </si>
  <si>
    <t xml:space="preserve"> IQC Total QTY:84pcs Final reuslt:Accept:79pcs Reject:5pcs reject reason:Defect J1 with flux  (SN:92YTKA/92YJB9/92YJB7/92YJAJ/92YJBB)#</t>
  </si>
  <si>
    <t xml:space="preserve"> Prod:   Missing P/N on the PCBA.S/N 92U86H###</t>
  </si>
  <si>
    <t xml:space="preserve"> prod 2010/08/22 06:48:12 Jack (Lian Wen) Zhuo (LZHUO) TP173 and TP252 which on the PCBA board missing AEPN:3501098*2</t>
  </si>
  <si>
    <t xml:space="preserve"> PROD The PCBA from Power and request return to vendor.the detail is as below: ENG:&lt;(&gt;&lt;&lt;)&gt;1310038-01A plexus 1021 s/n:92M4R6&gt; This board failed at PCBA test,the DC cable connectorcouldnot insert at P8,due to the P8 pin7 not pulled out at s</t>
  </si>
  <si>
    <t xml:space="preserve"> ENG:&lt;(&gt;&lt;&lt;)&gt;1310048B plexus 1025 s/n:92R11Z&gt; This power supply board failed at PCBA test,there was no -15V output,due to the U3 had been used a wrong part(LM2576),normal it shouldbe LM2575.</t>
  </si>
  <si>
    <t xml:space="preserve"> IQC Total QTY:3pcs Final result:Accept:2pcs Reject:1pcs Reject reason:The resistor should be soldered to P5 Pin C8 andPin C3 as drawing request, but incoming soldered to P5 Pin C8 and Pin C3,C4.SN#92Y3LB</t>
  </si>
  <si>
    <t xml:space="preserve"> ENG:&lt;(&gt;&lt;&lt;)&gt;1310046B plexus 1029 s/n:92U867&gt; This board failed at z-scan combined boards test,the J2 pin6 output is 0V when analog port calibration test,due to the J2 pin6 had been short to GND becasue of excessful solder. due to pin8 has a</t>
  </si>
  <si>
    <t xml:space="preserve"> IQC Total QTY:9pcs final reuslt:Accept:8pcs Reject:1pcs Reject reason:Incorrect fuse installed at F5 location. Should be 3.15A, but the defect part is 315m#. S/N:92XLUT  D/C:1033#</t>
  </si>
  <si>
    <t xml:space="preserve"> (ENG)1301206/92WMV5/3110/PLE   this piece of RF board was burnt during Module test, the L8 was soldered too high by supplier.   excute Purge/14256 to rework the L8 and passed test, please use as is.</t>
  </si>
  <si>
    <t xml:space="preserve"> EMG,PN#:1305282F SN:92RRH9 DC:2510 This PCBA was failed during the Switch module test, due to the W13 to the Pin1 of the P5 has the 27.8KOHMS,but the correct it should be short.#</t>
  </si>
  <si>
    <t xml:space="preserve"> ENG(1306401 C PLEXUS 92XJ8Z) This board fail in unit test.R15(installed wrong.The power can not adjust.So need to rtv.ENG(1306401 C PLEXUS 92XJ8Z) This board fail in unit test.R16(1171031)had been installed wrong.The power can not adjust.</t>
  </si>
  <si>
    <t xml:space="preserve"> W/H:The W3(4831260-03) and W4 (4831260-02) installed wrongpart, they should be one female and one male, but actually found two are the same. S/N:92WNYU.REV:H#</t>
  </si>
  <si>
    <t xml:space="preserve"> W/H:The BR2 was crack. S/N: 92V1PT;      92V1QM;      92V1PY.##</t>
  </si>
  <si>
    <t xml:space="preserve"> 2010/08/26 18:10:53 Jack (Lian Wen) Zhuo (LZHUO) ENG:  P/N:1306370 the setpoint user wrong part on display,need RTV Re-work DS9. 2010/08/27 01:24:04 Jack (Lian Wen) Zhuo (LZHUO) ENG:  P/N:1306370 the DS7 and DS9 used wrong part on display,</t>
  </si>
  <si>
    <t xml:space="preserve"> 2010/08/26 20:54:52 Jack (Lian Wen) Zhuo (LZHUO) PCBA - P/N: 1306370; S/N: 92TJ9H; D/C: 2710; Vendor: PLE ENG - The PCBA was displayed abnormal during PCBA function test due to the PCB trace of the U6-14 is indicated a leak current on the</t>
  </si>
  <si>
    <t xml:space="preserve"> prod:    the PCBA was split, please see the red arrow.###</t>
  </si>
  <si>
    <t xml:space="preserve"> prod:     The PCBA'S W4 installs the material is wrong.  correct should be 4831260-02.##</t>
  </si>
  <si>
    <t xml:space="preserve"> PN:1303792 D Plexus 1026 *92SDF8* ENG:The unit failed at unit test,the cause is that the U8'pin8 and U12's pin9 &lt;(&gt;&amp;&lt;)&gt; pin16 weren't soldered on the board. this is SQ issue.#</t>
  </si>
  <si>
    <t xml:space="preserve"> ENG: PLE1306690 F 02162710 *92SZ87* The U15 bin number is 28, and U16 bin number is 31. The correct should be the U15 bin number is higher 2 than U16.#</t>
  </si>
  <si>
    <t xml:space="preserve"> Prod:  Sone flux remains on J1 of 1315221. S/N: 92UE4T/92UEST  D/C:1029 RWI##</t>
  </si>
  <si>
    <t xml:space="preserve"> PN:1305799 G Plexus 1015 *92H7F0* ENG:The unit failed at unit test,the cause is that one side of the BC1/68pf wasn't soldered on the board.so that the driver signal was abnormal.#</t>
  </si>
  <si>
    <t xml:space="preserve"> - X7bds Pin # 7 is not pulled at P3. See drawing 33020015 sheet 2. s/n's - 92SA5U, 92SA5W, 92SA5X, 92TNQ7, 92TNQ8, 92TNQ9 &lt;(&gt;&amp;&lt;)&gt; 92TNQA. RMA due 9/1/10#</t>
  </si>
  <si>
    <t xml:space="preserve"> - X1bd Pin # 7 is not pulled at P3. See drawing 33020015 sheet 2. - Foreign material around some parts on s.s. s/n - 92SA60. RMA due 9/1/10#</t>
  </si>
  <si>
    <t xml:space="preserve"> IQC Total QTY:344pcs Final reuslt:Accept:322pcs Reject:22pcs Reject reason:Defect J1 with flux D/C:1029/10,1031/4,1032/7,1030/1#</t>
  </si>
  <si>
    <t xml:space="preserve"> This board has at least one counterfeit cap, and the one covered with heatshrink is suspect. There are other parts attached that can't be removed so they must stay with this board.</t>
  </si>
  <si>
    <t xml:space="preserve"> This board has two counterfeit caps, per the purge instructions. There are parts attached that can't be removed so they must stay with the board.#</t>
  </si>
  <si>
    <t xml:space="preserve"> The board has 12 counterfeit caps per the purge instructions.  Other parts that are attached have to stay with the board as they can't be removed.#</t>
  </si>
  <si>
    <t xml:space="preserve"> This board has at least one counterfeit cap per purge instructions.##</t>
  </si>
  <si>
    <t xml:space="preserve"> W/H:Defect J1 with flux###</t>
  </si>
  <si>
    <t xml:space="preserve"> 2010/08/22 06:57:19 Jack (Lian Wen) Zhuo (LZHUO) ENG:p/n:1306528    s/n:92P5V5    d/c:1026 supplier:plexus Here is an SQ issue come from supplier plexus site. R188,R305,R321 which on the PCBA board have wrong direction</t>
  </si>
  <si>
    <t xml:space="preserve"> 2010/08/22 19:45:57 Jack (Lian Wen) Zhuo (LZHUO) ENG:p/n:1306547     s/n:92TV2X    d/c:1028 supplier:plexus The PCBA board exploded at PCBA test station. C8 was exploed due when open AC input voltage.
the root case U3 which on the PCBA board assemble
wrong part.</t>
  </si>
  <si>
    <t xml:space="preserve"> 2010/08/22 06:50:23 Jack (Lian Wen) Zhuo (LZHUO) ENG:P/N:1306370      S/N:92VGCE    D/C:3010 supplier:plexus. Below isan SQ issue from front panel PCBA 1306370. The S4 switch which on the PCBA board can#t press kindly by hand. Later we fo</t>
  </si>
  <si>
    <t xml:space="preserve"> W/H:W4 should be installed wire 4831260-02,but defect partis 4831260-03 S/N:92WN04##</t>
  </si>
  <si>
    <t xml:space="preserve"> ENG:  1315221 B Plexus AE-254  1029 *92UE5T* The connectorJ1 burned during unit test. The cause is some flux remains on the pins of J1.#</t>
  </si>
  <si>
    <t xml:space="preserve"> ENG: PLE1300870 G 17022910 *92UT2U* Failure is detected during unit test because DAC value is too low. It is found that the U15 and U16 are improper installed because the U15's bin number is 30, and the U16's bin number is 34.  According t</t>
  </si>
  <si>
    <t xml:space="preserve"> prod      the PCBA's W4  has installed the wrong material,correct should be 4831260-02  ###</t>
  </si>
  <si>
    <t xml:space="preserve"> p/n:1310018    s/n:92SS9V    D/C:1026    supplier:plexus eng:this phase board failed at the PCBA test before install to unit, the DS2 which on this board can't light because the wire pin14 of U5 to pin1 of D2 is open, one cut on this board</t>
  </si>
  <si>
    <t xml:space="preserve"> ENG:  PLE1305590 E 12522810 *92U0SR* The 6 LEDs DS7,DS8,DS9,DS10,DS11,DS12 are installed wrong. The correct should be:DS7,DS8,DS9 are green LED; DS10,DS11,DS12 are yellow LED.#</t>
  </si>
  <si>
    <t xml:space="preserve"> ENG:&lt;(&gt;&lt;&lt;)&gt;1310048B plexus 1028 s/n:92U3UQ&gt; This power supply board failed at PCBA test,when connected the motor cable,found the P7 had been assembled reversely.Need to RTV.#</t>
  </si>
  <si>
    <t xml:space="preserve"> ENG:p/n:1306546  s/n:92U4JZ   d/c:1028     p/n:1306546   s/n:92U4KT d/c:1028 Two PCBA board was failed at PCBA pre-check test during PCBA test station. The pin3&lt;(&gt;&amp;&lt;)&gt;pin4 of BR1which on the PCBA board was opened. Good sample should is ar</t>
  </si>
  <si>
    <t xml:space="preserve"> Thermal compound is not visible at least 80 percent aroundcomponent and insulator at BRT1, BR1, and BD1---1 bd. D/C 1022 (S/N 92NFML); solder is not wetted to the wire strands on the CS at W8---1 bd. D/C 1026 (S/N 92SF7N).</t>
  </si>
  <si>
    <t xml:space="preserve"> W/H:Incorrect fuse installed at F1 and Fx1 location. D/C:2310 S/N:92PK5M should be 315m#,but the defect part is 1A. D/C:2210 S/N:92NB12 should be 315m# ,but defect part is 3.15A.   D/C:2210 S/N:92NB1V should be 315m#,but defect part is 63</t>
  </si>
  <si>
    <t xml:space="preserve"> PN:PLE 1300959-01 H 10722810 *92NTCT* ENG:the board failedat PCBA test.the cause is that the D100/9405029 was lost. This is SQ issue.#</t>
  </si>
  <si>
    <t xml:space="preserve"> (ENG)1300707/1921/2410/PLE   this piece of DC Module was failed during module function test. root cause was the capacitor C69 installed backward.#</t>
  </si>
  <si>
    <t xml:space="preserve"> (eng)1300629/92R9RN/1028/PLEXUS   this piece of switcher main board was failed during module test, root cause was the Capacitor C40 and C41 installed backward.   please repalce C40/1260024, C41/1260024</t>
  </si>
  <si>
    <t xml:space="preserve"> ENG: 13155221 B Plexus 1029 *92UE66* The connector J1 burned out during burn-in test because some liquid remains on J1.##</t>
  </si>
  <si>
    <t xml:space="preserve"> PN:1315221 B Plexus 1029 *92UE2V* ENG:there were some liquid between the J1's pin3 and pin4 ,caused the connector J1 was burnt.#</t>
  </si>
  <si>
    <t xml:space="preserve"> ENG: PLE1300959 H 18003010 *92VE15* Failure is detected during unit test. Troubleshoot found the fuses F8,F9 and F10 are blown out, because the fuses F8,F9 and F10 are wrong partmarked 200mA. Correct part should be 3.15mA. 15.08.2010 23:3</t>
  </si>
  <si>
    <t xml:space="preserve"> prod      The PCBA'S W4 installs the material is wrong.  correct should be 4831260-02.##</t>
  </si>
  <si>
    <t xml:space="preserve"> W/H:2pcs incorrect fuse installed at F5 location ,Should be 3.15A , but the defect part is 315m# .D/C:1029  S/N:92UQG0 /  D/C:1031 S/N:92VS3A 1pcs Incorrect fuse installed at F5and F6 location F5 should be 3.15A,but the defect part is 2A</t>
  </si>
  <si>
    <t xml:space="preserve"> ENG,PN#:1306168P SN:92VS3V DC:1031 The F5 be used a wrong fuse, and be damaged during the PCBA test,please replace a new one. F5 PN#:1711077*1#</t>
  </si>
  <si>
    <t xml:space="preserve"> ENG:  1315221 B Plexus 1029 *92UE5N* The connector J1 is damaged for experiment to troubleshoot other failed parts. Need rework to replace J1(p/n:3501220,qty:1)#</t>
  </si>
  <si>
    <t xml:space="preserve"> ENG,PN#:1306168P SN:92RSMX DC:1026 The F5 be use a wrong part, it should be a 3.15A fuse, but be used a 315mA.##</t>
  </si>
  <si>
    <t xml:space="preserve"> IQC Total QTY:42pcs Final result:Accept:41pcs Reject reason:Incorrect fuse installed at F5 location. Should be 3.15A ,but the defect part is 315m# . S/N:92VS3E  D/C:1031#</t>
  </si>
  <si>
    <t xml:space="preserve"> ENG: 1315221 B Plexus 1029 The pins of J1 burned out during unit test. The cause is some flux(liquid) remains on connector J1.#</t>
  </si>
  <si>
    <t xml:space="preserve"> 2010/08/11 01:37:44 Jack (Lian Wen) Zhuo (LZHUO) ENG:P/N:1306528    S/N:92U59P       D/C:1028         SUPPLIER:plexus Here is an obvious SQ issue come from 1306528 PCBA board about P5 which on the logic PCBA board assembled reversed. This SQ issue happened again from plexus site, please take some action for this P5 of logic board.</t>
  </si>
  <si>
    <t xml:space="preserve"> prod pleae refer to DMR:200351815.As description is as below: P/N:1306528-01   S/N:92PEFP    D/C:1023 SUPPLIER:plexus The PCBA board was failed at led check test during PCBA teststation.The DS3 should assembled green LED and DS13 should assembled green LED and DS13 should assembled red LED which on the logic board.see red arrow.
please send this pcba board to insourcing rewoked to
p/n:1306528 and created an new DMR for RTV this PCBA
</t>
  </si>
  <si>
    <t xml:space="preserve"> p/n:1306168    S/N:92TZAG    D/C:1028    supplier:plexus eng:the fuse F5 user wrong part which on 1306168 power board.we need install 3.15A fuse but supplier install 315mA fuse. please return this board to supplier and replace F5. p/n:13</t>
  </si>
  <si>
    <t xml:space="preserve"> p/n:1306168    S/N:92S7U0    D/C:1028    supplier:plexus eng:the fuse F5 user wrong part which on 1306168 power board.we need install 3.15A fuse but supplier install 315mA fuse. please return this board to supplier and replace F5.</t>
  </si>
  <si>
    <t xml:space="preserve"> p/n:1306168    S/N:92TZAD    D/C:1028    supplier:plexus eng:the fuse F5 user wrong part which on 1306168 power board.we need install 3.15A fuse but supplier install 315mA fuse. please return this board to supplier and replace F5.</t>
  </si>
  <si>
    <t xml:space="preserve"> (eng)1300707/1915/2410/PLEXUS   this piece of paramount inverter board was failed at DC Module function test, root cause was the capacitor C95 has supplier quality issue that installed backward.</t>
  </si>
  <si>
    <t xml:space="preserve"> ENG,PN#:1305862F DC:1026 SN:92S8NJ This PCBA was failed during the calibration test, due tot he Coupler has 4pcs excrescent washer, it casued the sensor signal short to GND. Remove the excrescent washer and retest pass. UAI this board. </t>
  </si>
  <si>
    <t xml:space="preserve"> p/n:1306168    S/N:92TZAG    D/C:1028    supplier:plexus eng:the fuse F5 user wrong part which on 1306168 power board.we need install 3.15A fuse but supplier install 315mA fuse. please return this board to supplier and replace F5.</t>
  </si>
  <si>
    <t xml:space="preserve"> 2010/08/07 00:03:45 Jack (Lian Wen) Zhuo (LZHUO) ENG:p/n:1306546     s/n:0641     d/c:1022    &gt;F1 blow up during test. F1 should assemble AE part:1711091,but supplier plexus assemble wrong AEpart:1711090.</t>
  </si>
  <si>
    <t xml:space="preserve"> prod:    The PCBA # W3 is the wrong part. W3 should be 4831260-03,but physical part installed 4831260-02.##</t>
  </si>
  <si>
    <t xml:space="preserve"> 2010/08/05 21:06:25 Jack (Lian Wen) Zhuo (LZHUO) ENG:p/n:1301804       s/n:92SE28      d/c:1026 supplier:plexus The PCBA board was failed at driver waveform test during PCBA teststation.the root case D34 which on the PCBA board was missin</t>
  </si>
  <si>
    <t xml:space="preserve"> (eng:)(p/n:1306315)(supplier:plexus)(s/n:92USHP)(D/C:1020)The board failed at unit display panel checking test. No any display when truning on the AC 208v voltage, root cause isthat the Pin8 of Y1 didn't solder. reworked the Pin8 of Y1 i</t>
  </si>
  <si>
    <t xml:space="preserve"> IQC Total QTY:13pcs Final result:Accept:12pcs Reject:1pcs Reject reason:The T2(1476007) was broken(SN:92TS47) Add failreason: install incorrect F5, F5 should be 3.15 A fuse, butactual is a 315mA fuse.</t>
  </si>
  <si>
    <t xml:space="preserve"> ENG,PN#:1315207/D SN:92AWEK DC:1017 The Y1 missing the soldering,please see the attachment photo.##</t>
  </si>
  <si>
    <t xml:space="preserve"> ENG: 1315194 G Plexus AE-254 1020 *92LDPK* Failure is detected during unit test. It is found that U18(HC132) installedby reverse orientation.#</t>
  </si>
  <si>
    <t xml:space="preserve"> ENG: PLE 1300959H 12372210 *92njq2* Failure is detected during unit test. It is found the fuse F8 is open- circuit andblown out, because F8 is wrong part(0.2A). Correct part should be 3.15A.</t>
  </si>
  <si>
    <t xml:space="preserve"> p/n:1306168    s/n:92TBDZ    D/C:1027    supplier:plexus eng:the f5 fuse which on 1306168 power board use wrong part. we need install 3.15A fuse at F5 station but supplier install 315MA fuse.  please replace F5.</t>
  </si>
  <si>
    <t xml:space="preserve"> 2010/08/02 06:53:11 Jack (Lian Wen) Zhuo (LZHUO) ENG:P/N:1306528      S/N:92U3WN     D/C:1028 SUPPLIER:plexus The unitwas failed at over-current IARC test step during autotest station.The over-current test value is out of SPEC.the root case pin3 of Q47 which on the PCBA board was opened.and we found some glue under on Q47 mad pin3 of Q47 was opened.
please see red arrow.</t>
  </si>
  <si>
    <t xml:space="preserve"> ENG: PLE 1301012-01A 25832110 *892MKSZ* Failure is detected during unit test. It is found that the surface-mount U16 Pin7 is bended and causes not be soldered onto PCB.#</t>
  </si>
  <si>
    <t>ENG:P/N:1306355   S/N:92PZU5     D/C:1024
Missing diode D19 &amp; D21.</t>
  </si>
  <si>
    <t xml:space="preserve"> ENG: PLE 1310075 C 07782310 Poor solder on the inductor L3. RWI##</t>
  </si>
  <si>
    <t xml:space="preserve"> (eng)PLE1305593 E 13482510 *92RKWZ* The DS4/1501142-1DD was oppositily assembled on the board.this is SQ issue.##</t>
  </si>
  <si>
    <t xml:space="preserve"> ENG&gt;1305832E/19552110/sn:92mf81/PLEXUS the unit failed dueing unit test that due to the Pin18 of U1 is not connect to U5'pin1(the value should be 0 ohm), caused by the u1'pin18 is no install well cause the pin18 poor soldering,plesae rewor</t>
  </si>
  <si>
    <t xml:space="preserve"> ENG:  PLE 1310070D 16092510 Failure is detected during unit test. It is found that there is poor solder on L3.##</t>
  </si>
  <si>
    <t xml:space="preserve"> ENG:  1315205 C Plexus AE-254 1026 *92SFSX*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This issue is the same as DMR#200353304</t>
  </si>
  <si>
    <t xml:space="preserve"> ENG:  1315205 C Plexus AE-254 1026 *92SFSY* Failue is detected during unit test. It is found that the crystal Y1 is wrong part. The body mark of the wrong part Y1 is "50671-146 MHO+14FCD", but the correct part is "1121-003 M-TRON". Need rework to replace Y1.
Remark: this PCBA has been rework to 1315205-02A by changing some components at AE, please don't care. AE did not touch the Y1
</t>
  </si>
  <si>
    <t>all 3 boards (S/Ns 92NRAD, 92NRAF, and 92NRAG); bd S/N 92NRAD also has flux residue and dirty solder joints on the SS at P8 and P9 and small solder balls on the SS at some of the leads of S1 and S3.</t>
  </si>
  <si>
    <t xml:space="preserve"> During visual inspection of the aux board at board test, I saw C1 and C39 were installed upside down.  The black line on the electrolytic cap should be on the opposite side of the + sign.  Please send to MRB to have the caps installed with</t>
  </si>
  <si>
    <t xml:space="preserve"> - Xbd Insufficient thermal compound at BVR1, BRT1, BR1, BD1 &lt;(&gt;&amp;&lt;)&gt; BQ1.. Should be visible at least 80% of the perimeter around parts. See RM0002AX pg. 2. Fractured solder jointon resistor soldered to the right side of D13 c.s. Screw missing near P5 c.s. See 1303798 E drawing pg. 15 top right screw.
- Xbd Insufficient thermal compound at BVR1, BRT1, BR1, BD1 &amp; BQ1..
Should be visible at least 80% of the perimeter around parts.</t>
  </si>
  <si>
    <t xml:space="preserve"> ENG:  PLE1306689 F 11252510 *92RFL6* Failure is detected during unit test. It is found there are two issues on this PCBA. First, capacitor C48 is missing. Second, capacitor C56 is excess.</t>
  </si>
  <si>
    <t xml:space="preserve"> Thermal compound is not visible at least 80 percent aroundcomponent and insulator and heatsink and insulator at BVR1,BRT1, BR1,BQ1, and BD1---2 bds (S/N 92N622, and 92NFMU.) Bd. S/N 92NFMU also has solder not wetted to wire strands at W2</t>
  </si>
  <si>
    <t xml:space="preserve"> 2010/07/19 01:39:29 Jack (Lian Wen) Zhuo (LZHUO) ENG:p/n:1306528   s/n:92T0JN    d/c:1027 supplier:plexus The unit was failed at LED check test during unit test station. The DS1 lighting red LED which on the PCBA board.normal is green LED</t>
  </si>
  <si>
    <t xml:space="preserve"> The cover(S3) can't remove. PBCA S/N:92s8mv  D/C:2610###</t>
  </si>
  <si>
    <t xml:space="preserve"> ENG:&lt;(&gt;&lt;&lt;)&gt;1310046B plexus 1028 s/n:92tt72&gt; This board failed at z-scan 13M verify test,due to the U6 pin10 had been poorly soldered.Need to RTV.#</t>
  </si>
  <si>
    <t xml:space="preserve">ENG:p/n:1306528   s/n:92T0HJ  d/c:1027 supplier:plexus Backward P5 </t>
  </si>
  <si>
    <t xml:space="preserve"> ENG: PLE1315201 E 07432510 Failure is detected during unittest. It is found that there is bridge solder tin between two pins on U3. RWI#</t>
  </si>
  <si>
    <t xml:space="preserve"> Prod:   The PIN wrong install in the hole.S/N 92QCAV. D/C:2401.##</t>
  </si>
  <si>
    <t xml:space="preserve"> solder is non-wetted to one of the leads of S1 on the CS#1bd (S/N 92E0UR) DMR for rework per Emi##</t>
  </si>
  <si>
    <t xml:space="preserve"> (Eng)PN:PLE1300959 H 13252310 The board failed at PCBA test.the cuase is that the D100(PN:9405029) was missing.Need toRTV.#</t>
  </si>
  <si>
    <t xml:space="preserve"> - x1bd. Trace damaged near R612 c.s. Trace damaged near R101 c.s. also is covered with masking. Red arrowed on bd. s/n92RVPW. Note: Bd. is rev. D should be E. Needs to be reworked to E. RMA due 7/22/10</t>
  </si>
  <si>
    <t xml:space="preserve"> Missing RTV between C52 and L1---See sheet 4 of drawing 33020004-01.##</t>
  </si>
  <si>
    <t xml:space="preserve"> prod      the motherboard's P24-1 uses the material is wrong(4830446) , the correct P/N should be 4831446-00.##</t>
  </si>
  <si>
    <t xml:space="preserve"> wires 5 and 6 of the transformer BT2 were swapped where they solder into the board.##</t>
  </si>
  <si>
    <t xml:space="preserve"> U75 had poor solder joints that needed to be reflowed to make proper connections. The unit was reporting an imaginary wrong values for the VDC and VDC2 lines which caused the fans not to turn on when 2.5V was applied to the logic board.</t>
  </si>
  <si>
    <t xml:space="preserve"> (Eng)PN:1300959 H 11962410  92qd71 The unit failed at unit test,the cause is the U15 is not aligned with the PCB .Need to RTV.#</t>
  </si>
  <si>
    <t xml:space="preserve"> PROD,PN#:1305282F DC:2510 SN#:92RRHH The cable plug of theT2 missing a clip.##</t>
  </si>
  <si>
    <t xml:space="preserve"> DS1 and DS4 LEDs are tilted and not in alignment with the others---1 bd (S/N 92NRZU); LEDs DS1 through DS6 are out of alignment / not straight---1 bd (S/N 92NRZW).#</t>
  </si>
  <si>
    <t xml:space="preserve"> ENG:&lt;(&gt;&lt;&lt;)&gt;1305770J plexus 1024 s/n:92Q09U&gt; This board failed at z-scan regression test of unit test,the scaned points were very messy,due to the U6 pin14 had been poorly soldered,I have Repaired it ok,need to UAI.</t>
  </si>
  <si>
    <t xml:space="preserve"> prod  S/N:92HV2H The P1 of orientation was wrong.###</t>
  </si>
  <si>
    <t xml:space="preserve"> ENG:&lt;(&gt;&lt;&lt;)&gt;1310050B plexus 2310 s/n:92PQZP&gt; This board failed at 24V calibration test of PCBA test,due to the U16 pin35 &amp; pin36 are poorly soldered.Need to RTV.#</t>
  </si>
  <si>
    <t xml:space="preserve"> IQC Total QTY:9pcs Final reuslt:Accept:8pcs Reject:1pcs Reject reason:L2 (1402094) Damaged. D/C: 1025, S/N: 92RRGY##</t>
  </si>
  <si>
    <t xml:space="preserve"> IQC Total QTY:4pcs Final result:Accept:3pcs Reject:1pcs Reject reason:Q4 solder deflective, and touch with D14.(SN:92SE27)#</t>
  </si>
  <si>
    <t xml:space="preserve"> The PCB P/N wrong, is 1301804, not 1306528. 12.07.2010 01:44:14 Andrew (Bing Ke) Cai (ACAI) marking issue##</t>
  </si>
  <si>
    <t xml:space="preserve"> IQC Total QTY:1pcs Final result:Reject, Reject reason:Missing R6(1161044- 1U).SN:92MLOW##</t>
  </si>
  <si>
    <t>The 1301219-01 Solaron control PCB has an internal PCBA issue. This issue became noticed during unit test when first establishing communication with the UUT to begin inverter gate drive testing, whereby
the unit delivered a fan 5 tach fault.  This fault was found to be due to an internal low impedance of 40ohms at the junction of R406, C180 &amp; U37 when referenced to ground.  Reference sheet 12 of schematic 5030282.
07/15/2010 15:11:13 Terry COLLINS (TCOLLINS)
RMA due 7/20/10</t>
  </si>
  <si>
    <t xml:space="preserve"> - x1bd. is damaged along bottom edge two places c.s. Lookslike delamination near part at R316 c.s. s/n 92RVPV. Note: Bd. is also rev. D. Needs to be reworked to E. D was ordered. RMA due 7/13/10</t>
  </si>
  <si>
    <t xml:space="preserve"> 2010/07/07 00:48:43 Jack (Lian Wen) Zhuo (LZHUO) ENG:P/N:1306547   S/N:92QBAU   D/C:1024     SUPPLIER:plexus The unit was failed at manual test station.the -15V voltage short to ground.The root case is the isolated pad of U1, U3 which on the the AUX board was missing, it make -15V short to ground.
please return this PCBA board to supplier plexus site for quality improvement.</t>
  </si>
  <si>
    <t xml:space="preserve"> IQC Total QTY:24pcs Final reuslt:Accept:23pcs Reject:1pcs Reject reason:DS18 pin is installed improperly.Pin not insert into socket(sn:92S8XF)#</t>
  </si>
  <si>
    <t xml:space="preserve"> - X1bd. Holes were not masked at P6. See 1300726 C drawingpg. 3. Red arrowed. - Bd. is rev. C should be D needs to bereworked to D per ECO #77346.#</t>
  </si>
  <si>
    <t xml:space="preserve"> ENG: 1303792 D *92LQRM* 1020  Plexus Missing inductor L4.###</t>
  </si>
  <si>
    <t xml:space="preserve"> - X3bds. Holes were not masked at P6. See 1300726 C drawing pg. 3. Red arrowed. - X1 Bd. damaged around P1 solder joints several places on s.s. Is covered with masking. - Bds. are rev. C should be D need to be reworked to D per ECO #77346.</t>
  </si>
  <si>
    <t xml:space="preserve"> 29.06.2010 01:14:32 Sarah - Shi Liu (SLIU5) IQC Total QTY:3pcs Final result:Accept:2pcs Reject:1pcs Reject reason:Thisis a DVL part(ON SEMICONDUCTOR MC78T15CT ) of 1551068 in PCBA 1306507, SN:92NFZH</t>
  </si>
  <si>
    <t xml:space="preserve"> IQC Total QTY:15pcs Final reuslt:Accept:12pcs Reject:1pcs Reject reason:1pcs :Incorrect W22 &amp; W27, Reversed on location.SN:92NAKK#</t>
  </si>
  <si>
    <t xml:space="preserve"> The button switch at S1 through to S8 of 1306370 have a black cover. it should be can removeable. Actually,five coverscan't removed. PCBA S/N:92LZJP  D/C:2110#</t>
  </si>
  <si>
    <t xml:space="preserve"> prod:     The PCBA P24 terminal was wrong p/n:4830446*2  correct should be 4831446-00*1 and 4830446*1.##</t>
  </si>
  <si>
    <t xml:space="preserve"> W/H:the Standoff of W22 &amp; W27 were swapped,S/N:92LS2Q###</t>
  </si>
  <si>
    <t xml:space="preserve"> ENG:&lt;(&gt;&lt;&lt;)&gt;1305856G plexus 1018 s/n:92K4PM&gt; This board failed at interlock test of unit test,fan touch item was diplayed with red colour.Due to this board P6 pin2 has been connected with P2 pin1 by cable,but normal P6 pin2 should connect with P2 pin2.</t>
  </si>
  <si>
    <t xml:space="preserve"> - Bd. is rev. D should be E. D was ordered. - X1bd. Green kynar wire is kinked at mod. RX611 on c.s. See 13011219-01 Dsheet 5. 360 &lt;(&gt;&amp;&lt;)&gt; 1490. S/n 92K8ZD.#</t>
  </si>
  <si>
    <t xml:space="preserve"> Bd. is rev. D should be E. Needs to be reworked to E. Rev.D was ordered. Bd. damaged around P9 area s.s. Exposed copper on some traces.#</t>
  </si>
  <si>
    <t xml:space="preserve"> Prod:   PEM of w22&lt;(&gt;&amp;&lt;)&gt;w27 were installed swapped. DC 1022, SN:92NAKW, 92NAKP</t>
  </si>
  <si>
    <t xml:space="preserve"> ENG: 1310032 *92LZ96*  1021 failure is detected during unit test. Troubleshoot found the capacitor BC9 is wrong part with capacitance 100pF. Correct part is 270pF. Need RTV for rework to replace BC9.</t>
  </si>
  <si>
    <t xml:space="preserve"> p/n:1310009    s/n:92L8ZD    D/C:1020    supplier:plexus eng:the unit failed at the PCBA test before install to unit.the board can't answer when during PCBA test because the F5 user wrong part. this F5 need isntall 10A fuse but this board</t>
  </si>
  <si>
    <t xml:space="preserve"> ENG:  PLE1306690 F 14002310 Failure is detected during unit test. It is found the surface-mount resistor R8 is missing.##</t>
  </si>
  <si>
    <t xml:space="preserve"> (eng)PN:1306759 C Plexus 0825 the unit failed at unit testthat 25pintest failed.the cause is that some pins of the U21 weren't soldered on the PCBA.need RTV.#</t>
  </si>
  <si>
    <t xml:space="preserve"> Prd:P/N:1306397   s/n:92FSLS   D/C:1013   SUPPLIER:plexus The P10 of this PCBA board was missing. please see red arrow. please return this PCBA board to supplier for quality improvement.</t>
  </si>
  <si>
    <t xml:space="preserve"> One of the 2401207 screws used to attach the 21500507-01 plate to the completed heatsink assembly fell out of the ESD bag when the PCBA was removed for inspection.  The screw head and the heatsink both have a black mark to show the hardwar</t>
  </si>
  <si>
    <t xml:space="preserve"> IQC Total QTY:21pcs Final result:Accept:20pcs Reject:1pcs reject reason:the cover of S1 cannot remove, and S9 missing hardware.SN:92NQXL#</t>
  </si>
  <si>
    <t xml:space="preserve"> prod:The board is test fail refer to DMR 200347292 ENG:&lt;1018 s/n:92JTHD&gt; This board failed at DC bias test of unit test,due to the U4 pin10 had been poorly soldered and DC bias signal couldn't connect to the A/D convertor.</t>
  </si>
  <si>
    <t xml:space="preserve"> (eng)1306400/92JYAT/1810/PLE   The Pin43 of P2 short with the 24V test point TP51.
  remove the external connection component U50, the short still exist.
so, it should be the PCB internal short. please return to supplier to rework or scrap.</t>
  </si>
  <si>
    <t xml:space="preserve"> p/n:1306168        s/n:92JP14     D/C:1018    supplier:plexus eng:Reversed P28.</t>
  </si>
  <si>
    <t xml:space="preserve"> - X1bd. Thermal compound is not visible all the way around insulators attached to heatsink. Should be on top &amp; bottom of insulators at BVR1, BRT1, BR1, BQ1 &amp; BD1 between heatsink &amp; PCB. See drawing 1303798 pg. 11,12 &amp; 13..</t>
  </si>
  <si>
    <t xml:space="preserve"> prod: This PCBA missing a clip,please see the red arrow. SN  92L9RU  D/C  2010##</t>
  </si>
  <si>
    <t xml:space="preserve"> p/n:1306168    s/n:92JP2H    D/C:1018    suppler:plexus eng:the VR6 did't isntall chip to heat sink.##</t>
  </si>
  <si>
    <t xml:space="preserve"> prod:The pcba verge was damage, as arrow as show.###</t>
  </si>
  <si>
    <t xml:space="preserve"> p/n:1306168     s/n;92JNYP    D/C:1018     supplier:plexuseng;the VR6 did't isntall chip to heat sink.##</t>
  </si>
  <si>
    <t xml:space="preserve"> Insufficient/non-wetted solder on CS at lead 46  in row B2of J1 connector ---1 bd (S/N 908HB4); Insufficient solder (wetting?) on CS at lead 48 in row B2 of J1 connector---1 bd (S/N 908HB5; solder is non- wetted to the lead on the CS at l</t>
  </si>
  <si>
    <t xml:space="preserve"> When the aux was at board test electrolytic caps (92500002) C1 and C39 both exploded.  Upon evaluation they were installed into the board with the wrong polarity.  Please have new caps installed with the correct polarity. RMA due 6/17/10</t>
  </si>
  <si>
    <t xml:space="preserve"> ENG:&lt;(&gt;&lt;&lt;)&gt;1310046B plexus 1022 s/n:92N4QQ&gt; This board failed at z-scan regression test,the scaned points were very messy and not in specified range.Due to the U6 pin11 had been poorly soldered.</t>
  </si>
  <si>
    <t xml:space="preserve"> ENG:P/N:1306528    S/N:92JH3F     D/C:1018    SUPPLIER:plexus R312 should be OPEN, but there is a 10K resistor.</t>
  </si>
  <si>
    <t xml:space="preserve"> ENG:&lt;(&gt;&lt;&lt;)&gt;1310046B plexus 1022 s/n:92N4QP&gt; This board failed at z-scan regression test of unit test,the scaned pointswere very messy and not in specified rectangle.Due to the U6 pin11 had been poorly soldered.</t>
  </si>
  <si>
    <t xml:space="preserve"> p/n:1306168    s/n:92HKWE   D/C:1016    supplier:plexus eng;P36 which on
this board installed backward</t>
  </si>
  <si>
    <t xml:space="preserve"> 1306697 'E' built incorrectly; PCB BOM calls for 1355048 heatsink; incorrect heatsink was used RMA due 6/17/10##</t>
  </si>
  <si>
    <t xml:space="preserve"> ENG:&lt;(&gt;&lt;&lt;)&gt;1306413C plexus 10891910 s/n:92KSSF&gt;  This board failed at input sensor calibration item test of unit test,due to the U2 pin1 was poorly soldered.#</t>
  </si>
  <si>
    <t xml:space="preserve"> pots R582, R874, R579 were poorly soldered on one side andthey were easily broken away from the solder joint.##</t>
  </si>
  <si>
    <t xml:space="preserve"> p2 pin 1 was not soldered on the logic board, the unit would hit a thermal interlock fault when high power was appliedto the buss.#</t>
  </si>
  <si>
    <t xml:space="preserve"> 1306515 was missing one standoff near p12 under pin 47 part number 2571018.##</t>
  </si>
  <si>
    <t xml:space="preserve"> p/n:1306168    s/n;92JNZJ    D/C:1018    supplier;plexus eng:the unit failed at the load match and V/I limit test during unit test because the P15 which on 1306168 power board install reversed.</t>
  </si>
  <si>
    <t xml:space="preserve"> P/N:1301740    S/N:0684    D/C:2010    Supplier:PLE ENG:The unit was failed at base test. cause is cannot initialization. causing bad cause is 186 control card PCB the open. please see the PCB make. P/N:1301740    S/N:92L86Y     D/C:2010</t>
  </si>
  <si>
    <t xml:space="preserve"> p/n:1306168    s/n:92IP11    D/C:1018    supplier:plexus eng;the PCBA failed at the PCBA test before install to unit, the temperature switch can't install to power board because the P37 which on this board install wrong.</t>
  </si>
  <si>
    <t xml:space="preserve"> eng:p/n:1306528     s/n:92LF8G   d/c:1020 supplier:plexus The unit was failed at slaver waveform test during m/s test station.the unit interlock LED&lt;(&gt;&amp;&lt;)&gt;output LED flashing when input AC voltage.the root case PIN36 of
P1 which on the logic board was opened.</t>
  </si>
  <si>
    <t xml:space="preserve"> eng:p/n:1306401  s/n:92KWZS   d/c:1020 supplier:plexus Theunit was failed at current calibration test during auto test.the unit didn't adjust the current and power to SPEC. the root case PIN8 of U10 which on the LM pcba board was missing solder</t>
  </si>
  <si>
    <t xml:space="preserve"> Missing one nut and two washer at the location of S9.###</t>
  </si>
  <si>
    <t xml:space="preserve"> prod: This PCBA missing a clip,please see the red arrow.###</t>
  </si>
  <si>
    <t xml:space="preserve"> W/H:There should be a brown dot at the bottom edge of 1491024 ,but actual  is a red dot.##</t>
  </si>
  <si>
    <t xml:space="preserve"> There was a backwards capacitor which failed at test. The cap was locaated at C105, picture has been taken and attached to paperwork.#</t>
  </si>
  <si>
    <t xml:space="preserve"> prod  S/N:92LLL1 Missing part on the C12 of the PCBA.as red arrow shown.##</t>
  </si>
  <si>
    <t>eng:p/n:1306401  s/n:92GFCA   d/c:1014    supplier:plexus The unit was failed at current/power calibration test during auto test.the unit didn't adjust the current and power to SPEC. the root case PIN8 of U10 which on the LM pcba board was missing
soldering. please feedback this SQ issue to our supplier plexus for quality
improvement.</t>
  </si>
  <si>
    <t xml:space="preserve"> X1bd. Leads not cut on s.s. at D14.###</t>
  </si>
  <si>
    <t xml:space="preserve"> prod  s/n92jtr5 The Cap was broken on the C41 of the PCBA.As red arrow show.##</t>
  </si>
  <si>
    <t xml:space="preserve"> eng:p/n:1306401   s/n:92HLHL   d/c:1016    supplier:plexusI found the P/N:1306401 PCBA board assemble wrong part:1491020,it should assemble part:1491024 for T1,T2,T3,T4,T5,T6,T7,T9. please feedback this SQ issue to our supplier for qualit</t>
  </si>
  <si>
    <t xml:space="preserve"> - Missing X3 screws on back side of heatsink. See 1303798 E drawing pg. 16 1280. s/n 92KSVT. - X1bd. Leads are not cuton s.s. at D14 &lt;(&gt;&amp;&lt;)&gt; VR1. s/n 92KSVG. - X2bds. Leads are not cut on s.s. at D14. s/n 92KSVM.</t>
  </si>
  <si>
    <t xml:space="preserve"> The middle value on Vgain during the 40KHz calibration needed to be between .9 and 1.1.  It was measuring around .65.It was found that 4.7nF caps were loaded at C39, C42, and C46 instead of 4.7 pF.  The correct value of components were l</t>
  </si>
  <si>
    <t xml:space="preserve"> 25.05.2010 01:10:14 Sarah - Shi Liu (SLIU5) IQC Total QTY:8pcs Final result:Accept:6pcs Reject:2pcs Reject reason:the cover  can`t be removed of the button switch as red arrow showed SN:92L8CW,92L8CC</t>
  </si>
  <si>
    <t xml:space="preserve"> ENG,PN#:1315207/D SN:92J9BN D/C:1017 Vendor:Plexus The Y1 missing the soldering.##</t>
  </si>
  <si>
    <t xml:space="preserve"> Open or short under U36 or U37 preventing programming of the two chips.##</t>
  </si>
  <si>
    <t>eng:p/n:1306397  s/n:92KBUY  d/c:1019   supplier:plexus.
The unit failed at current calibration export test during autotest.
Found an nail drop on K7 contactor mad pin3&amp;pin4 of K7
which on the PCBA board short together.</t>
  </si>
  <si>
    <t xml:space="preserve"> IQC Total QTY:8pcs Final reuslt:Accept:3pcs reject:1pcs Reject reason: T2 should have a red dot at the bottom edge,which means
it is D1871 or D1871L.</t>
  </si>
  <si>
    <t xml:space="preserve"> eng:p/n:1306401   s/n:92HLHK  d/c:1016    supplier:plexus The option:3157601-100 failed at current output test,the unit didn#t adjust current to test SPEC(11.900A) just now. Later I found the P/N:1306401 PCBA board assemble wrong part:1491</t>
  </si>
  <si>
    <t xml:space="preserve"> ENG:P/N:1306528   S/N:92LF98   D/C:1020    supplier:plexus
The unit was failed at phase driver out A output test the actual value(-
0.77163V) is smaller than normal.the spec value is (  -0.2V-0.75V )
It out of the spec.later I found U111 which on the PCBA board was
missing.
This is an obvious SQ issue please feedback this SQ issue to our
supplier for quality improvement.
please see red arrow for replace U111(p/n:9603009*1).=</t>
  </si>
  <si>
    <t xml:space="preserve"> eng:p/n:1306528   s/n:92HVWG   d/c:1017   supplier:plexus.
Missing U71 and there is solder bright cause PIN3&amp;PIN4 of loaction U71 short.</t>
  </si>
  <si>
    <t xml:space="preserve"> (eng:)(p/n;1301740)(supplier;plexus)(s/n:92j9jl)(d/c:1710) there thould be no part on R15,R6, Physical part have R15, R6. (R15 and R6 were removed at AE, and part UAI)</t>
  </si>
  <si>
    <t xml:space="preserve"> prod:     One pin is missing on the BJ1 position. SN:92LA8A D/C:11152010.##</t>
  </si>
  <si>
    <t xml:space="preserve"> ENG:PN#1315208/P SN:92JRTR D/C:1018 Vendor:Plexus The VR5 be used a wrong part, it should be the 78T05,but be used a 78T15.#</t>
  </si>
  <si>
    <t xml:space="preserve"> FX1 Transorbs are not prepped per 1306381 B drawing pg. 3.###</t>
  </si>
  <si>
    <t xml:space="preserve"> W/H:The highest length of L3, L8#s pin over PCB S.S shouldbe 0.25 inch, but actual about 2.64inch. SN: 92HDLW##</t>
  </si>
  <si>
    <t xml:space="preserve"> IQC Total QTY:38pcs Final result:Reject,Reject reason:As per purge #13023 need rework. Above is wrong, Total QTY:72pcsFinal result:Accept:71pcs Reject:1pcs Reject reason:The pin1 of P5 lead is too long, out of spec(0.08inch) SN:92LA66</t>
  </si>
  <si>
    <t xml:space="preserve"> P2 connector is installed backwards. Notch in connector does not align with ribbon cable. RMA due 5/26/10##</t>
  </si>
  <si>
    <t xml:space="preserve"> 2010/05/20 01:06:12 Jack (Lian Wen) Zhuo (LZHUO) ENG:  P/N:1306401  VENODR:PLE    S/N:9285Z3 The board T1.T2,T3,T4,T5,T6,T7,T9 was user Wrong part. 2010/05/22 00:52:18 Jack (LianWen) Zhuo (LZHUO) ENG:  P/N:1306401  VENODR:PLE  S/N:92HLHM</t>
  </si>
  <si>
    <t xml:space="preserve"> prod: the BTB1 PEM was loose. 20.05.2010 19:17:02 Andrew (Bing Ke) Cai (ACAI) the BTB1 missing pem##</t>
  </si>
  <si>
    <t xml:space="preserve"> eng:p/n:1306243     s/n:92HZ6W    d/c:1017 supplier:PLE The pcba failed at LED ispection test during PCBA test.the DS6which on the PCBA was missing. refer to red arrow. </t>
  </si>
  <si>
    <t xml:space="preserve"> The pin  too short (location:P6)###</t>
  </si>
  <si>
    <t xml:space="preserve"> - Alot of flux residue on s.s. of bd. several places. - Bd. is rev. F &lt;(&gt;&amp;&lt;)&gt; should be H. needs to be reworked to H per ECO # 73465 &lt;(&gt;&amp;&lt;)&gt; 75869. note: No rev. on software labels at U4 &lt;(&gt;&amp;&lt;)&gt; U5 c.s.</t>
  </si>
  <si>
    <t xml:space="preserve"> Missing two jumpers.(P13,P14)###</t>
  </si>
  <si>
    <t xml:space="preserve"> ENG:  P/N:33000016  VENDOR:PLE   S/N:92AC5Z  D/C:0610 The unit failure when AC power ON not respond during PCBA test,due to Q5 was instal reverse on power board.FA#19113#</t>
  </si>
  <si>
    <t xml:space="preserve"> PROD: The white was expose wire. 17.05.2010 21:01:01 Andrew (Bing Ke) Cai (ACAI) W5 WHITE WIRE WAS DANGED PLEASE REPLACE IT#</t>
  </si>
  <si>
    <t xml:space="preserve"> PROD: Missing c49 .###</t>
  </si>
  <si>
    <t xml:space="preserve"> eng:p/n:1306528   s/n:92GAC0   d/c#1014 supplier:PLEXUS. The unit failed at unit test.the cable of test fixture didn'tinsert to P5 of logic board.later we found P5 of logic board was assemble reversed. pleae feedback this SQ issue to our</t>
  </si>
  <si>
    <t xml:space="preserve"> IQC Total QTY:8cps Final reuslt:Reject:1cps reject reason:W1 wire not cross over the W2 wire SN: 92EVX9   D/C:1019##</t>
  </si>
  <si>
    <t xml:space="preserve"> ENG:&lt;(&gt;&lt;&lt;)&gt;1305931F plexus 1016 s/n:92HQR8&gt;  This board failed at initial setup and coupler check test of unit test,input sensor I,P,Q out of normal range,due to this board U1 isa wrong part(LM2576),caused no -15v output.Normal U1 should</t>
  </si>
  <si>
    <t xml:space="preserve"> IQC Total QTY:2pcs Final reuslt: Accept:1pcs reject:1pcs Reject reason:installation wrong part on BR1, should be installation 1160002, but actual is installation 1161093.#</t>
  </si>
  <si>
    <t xml:space="preserve"> W/H:S1 to S8 cover should be removed and then insert back,but these parts cannot. as red arrow show. D/C: 0810*1, SN:92BS5T; D/C: 1510*5, SN: 92GXRJ,92GXR2,92GXQG, 92GXRG, 92GXQJ; D/C: 1710*5, SN: 92HUYP, 92HUZT,92HUYJ,92HUYY,92HUZB</t>
  </si>
  <si>
    <t xml:space="preserve"> IQC Total QTY:11cps Final reuslt:Accept:8pcs Reject:3pcs Reject reason:Refer to Purge13013. The button switch at S1 through to S8 of 1306370 have a black cover, it should be removable. (during assemble the PCBA to a front panel, the cover</t>
  </si>
  <si>
    <t xml:space="preserve"> ENG:  1303792 C *929GQ3* Failure is detected during unit test. It is found the U9 Pin16 is poor soldered. RWI##</t>
  </si>
  <si>
    <t xml:space="preserve"> prod:     When open the packing bag,found the PCBA P1 missing jumper wire.##</t>
  </si>
  <si>
    <t xml:space="preserve"> The unit was failing 40KHz Vgain calibration.  It was discovered that C39, C42, and C46 were all loaded with 4.7nF capacitors instead of 4.7pF capacitors.  Loaded the correct part, and the unit passed fine.  RWI.</t>
  </si>
  <si>
    <t xml:space="preserve"> W/H:there should be a red dot at the bottom edge of 1491020, but the physicals are not. SN#92GDMH##</t>
  </si>
  <si>
    <t xml:space="preserve"> When trying to flash the Zscan, unit would not flash.  An error came up as soon as the flash tried to start.  U15 onlyhad 1 leg out of the 4 solderd.  Soldered the other 3 legs. RWI.</t>
  </si>
  <si>
    <t xml:space="preserve"> Pin of IC was not soldered to PCB.  Pin 4 of U59 was not soldered to the board, just resting on it.  Produced intermittent interlock fault.#</t>
  </si>
  <si>
    <t xml:space="preserve"> eng:(p/n:1306528    s/n:92GA85    d/c:1014 supplier:PLE Z28 on the logic board was an wrong part.The wrong part is 10Kohm,the correct is 100KOHM.
please see red arrow.</t>
  </si>
  <si>
    <t xml:space="preserve"> (eng:)(supplier:plexus)(s/n:0431)(d/c:1310)(p/n:1306507) The board failed at power on test, because +15v supply voltage drop to 14v when setting power on. Root cause is the BVR1 on AUX supply board 1306507 used wrong part 1551001 7815CT co</t>
  </si>
  <si>
    <t xml:space="preserve"> W/H:there should be a red dot at the bottom edge of 1491020, but the physicals are not.  SN#92HSE7,92HSEA##</t>
  </si>
  <si>
    <t xml:space="preserve"> (eng)PLE1300959-01 H 15221710 *92J4Q5* The board failed atPCBA test that no +5v output.the cause is the VR3/1344132-00 was assembled contrary on the board.THis is SQE issue.#</t>
  </si>
  <si>
    <t xml:space="preserve"> eng:p/n:1306546   s/n:0992     d/c:1710   supplier:PLE theAUX board exploded at PCBA test station when input AC voltage.the CX7 which on the AUX board was exploded.the root casethe CX7 assembly reversed mad this PCBA exploded. please rep</t>
  </si>
  <si>
    <t xml:space="preserve"> U1 and U2 are swapped.   U1 should be a LM2575 and U2 should be a LM 2576.  U1 PN 1551133 U2 PN 1551152.  Only x1 out of x22 PCBs was found in stock.  x2 other DMRs were created against WOs. RMA due 5/13/10</t>
  </si>
  <si>
    <t xml:space="preserve"> U1 and U2 are swapped. U1 should be a LM2575 and U2 shouldbe a LM 2576. U1 PN 1551133 U2 PN 1551152 RMA due 5/13/10##</t>
  </si>
  <si>
    <t xml:space="preserve"> 2010/05/06 23:38:31 Jack (Lian Wen) Zhuo (LZHUO) ENG: P/N:1306397 VENODR:PLE  S/N:92HSEF  D/C:1016 The T1,T2.T3,T4,T5,T6,T7 has user wrong part.#</t>
  </si>
  <si>
    <t xml:space="preserve"> ENG,PN#:1306168/P SNr:92HETA D/C:1016 Vendor:Plexus The VR4 of the Heatsink missing a clip.##</t>
  </si>
  <si>
    <t xml:space="preserve"> Logic PCB will not program.  Board won't go into flash mode, and programmer does not recognise the board.##</t>
  </si>
  <si>
    <t xml:space="preserve"> Leads clinched over non common traces C65,c56 as examples.RWI##</t>
  </si>
  <si>
    <t xml:space="preserve"> 2010/05/04 00:09:43 Jack (Lian Wen) Zhuo (LZHUO) ENG:  P/N:1306547 VENDOR:PLE  S/N:921ZN5 The R10 used wrong part.cause C8 was explode,need replace R10,C8,CX7 on supplier.#</t>
  </si>
  <si>
    <t xml:space="preserve"> BP1 was not soldered on pin 12###</t>
  </si>
  <si>
    <t xml:space="preserve"> (ENG)1300623/92GX5L/1015/Plexus   this piece of switcher control board was found supplier quality issue at switcher module function test station. the connector J3 installed backward.   the J3 incorrect orientation caused the board was dama</t>
  </si>
  <si>
    <t xml:space="preserve"> 2010/05/02 19:20:13 Jack (Lian Wen) Zhuo (LZHUO) ENG:  P/N:1306397 2010/05/04 01:09:17 Jack (Lian Wen) Zhuo (LZHUO) ENG:  P/N:1306397 VENDOR:PLE  S/N:92HSE8 The T1,T2,T3,T4,T5,T6,T7 user wrong part.</t>
  </si>
  <si>
    <t xml:space="preserve"> ENG&gt;1300436/DC#1014/Plexus the CB28 was used wrong part(value is 100pF)on the board 1300436, the capacitor/ CB28 should be 470pF(PN:9210034),please check and replace the CB28 fortest again. SN#(7EA) 92GDN7 1014 92GDNA 1014 92GDN5 1014 92G</t>
  </si>
  <si>
    <t xml:space="preserve"> ENG&gt;PN:1300436/SN:92GDN6/92GDN4/DC:1014/PLEXUS The board failed at the PCB test and the MAG voltage value not stabilization(0-3.8vdc) when the power setup 1000w, caused by the CB28 was used wrong part(value is 100pF), the capacitor/ CB28 s</t>
  </si>
  <si>
    <t xml:space="preserve"> The silkscreen is not clear. D/C: 0610  S/N:92A948###</t>
  </si>
  <si>
    <t xml:space="preserve"> ENG&gt;PN:1300436/SN:92GDN3/DC:1014/PLEXUS The board failed at the PCB test and the MAG voltage value not stabilization(0-3.8vdc) when the power setup 1000w, caused by the CB28 was used wrong part(value is 100pF), the capacitor/ CB28 should b</t>
  </si>
  <si>
    <t xml:space="preserve"> Please reference DMR 200341340. Too much damage to repair on RMA due 5/5/10##</t>
  </si>
  <si>
    <t xml:space="preserve"> W/H:Wire W2 over W1 orientation.per drawing should be W1 over W2 orientation W/H:The coil of this part have assembly issue, its wire from W1 should cross over the wire form W2, but physical part assembled incorrectly</t>
  </si>
  <si>
    <t xml:space="preserve"> IQC purge Total QTY:2pcs Final result: Reject, Reject reason:The coil of this part have assembly issue, its wire from W1 should cross over the wire form W2, but physical part assembled incorrectly.</t>
  </si>
  <si>
    <t xml:space="preserve"> 2010/04/28 01:05:44 Jack (Lian Wen) Zhuo (LZHUO) ENG:  P/N:1306349  VENODR:PLE   S/N:92HDXM The T5 user wrong part.##</t>
  </si>
  <si>
    <t xml:space="preserve"> prod: purge:12773 The wire from W1should cross over te wire from w2. related to the coil of this park.##</t>
  </si>
  <si>
    <t xml:space="preserve"> (ENG)1316001/92HUXS/1017/Plexus   this piece of filter board was found 2pcs capacitors missing, the C31 and C35 does not loaded.   please solder the C31/9216011, C35/9216011.#</t>
  </si>
  <si>
    <t xml:space="preserve"> ENG,PN#:1306168P D/C:1016 SNr:9280KD Vendor:Plexus The VR3,clip and the Heatsink are install impertinently, will causethe clip lose and the VR3 damage.#</t>
  </si>
  <si>
    <t xml:space="preserve"> eng:p/n:1301740   s/n:92H107    d/c:1510        supplier:PLE the unit failed at read program test during base test station.the unit didn't read program and couldn't download program.later we found pin37 &lt;(&gt;&amp;&lt;)&gt;pin39 of U11 which on the PCB</t>
  </si>
  <si>
    <t xml:space="preserve"> ENG:1305843/sn:90t735/1016/plexus the board failed at the automatch testing and the reflect power is very high, Causedby the sensor coil  W1 was  incorrect installation , the W1should be crossed over W2 on this phase/mag board.</t>
  </si>
  <si>
    <t xml:space="preserve"> U1 and U2 are swapped along with pad and hardware.  U1 should be a LM2575 and U2 should be a LM 2576.  U1 PN 1551133 U2 PN 1551152 RMA due 4/30/10#</t>
  </si>
  <si>
    <t xml:space="preserve"> Noticed that U85 is missing pin 4. Replace U85  (9606005)###</t>
  </si>
  <si>
    <t xml:space="preserve"> prod: Missing PEM on hthe TB6.###</t>
  </si>
  <si>
    <t xml:space="preserve"> 23.04.2010 01:14:18 Sarah - Shi Liu (SLIU5) IQC Total QTY:56pcs Final result:Accept:55pcs Reject:1pcs Reject reason: 1pcs NG , Missing CAP C24(9214040) on the part. S/N: 92H8MK#</t>
  </si>
  <si>
    <t xml:space="preserve"> 2010/04/22 18:25:48 Jack (Lian Wen) Zhuo (LZHUO) ENG:  P/N:1306546   VENODR:PLE  S/N:92GK9S  D/C:1510 The power board missing install CX8.#</t>
  </si>
  <si>
    <t xml:space="preserve"> 2010/04/22 11:10:56 Emi Schnell (ESCHNELL) x3 - RTV does not bridge T1 to C20 as required per documentation (33070006-05, Rev F, SHT. 4 of 4, NOTE). Also x1 - RTVs on T1 are lifting from the PCB.  X1 - Lifted pad - P8, looks like the leads</t>
  </si>
  <si>
    <t xml:space="preserve"> ENG:  PLE1301012-02 A 04850710 *92AVRF* Failure is detected during unit test. The U9 on this PCBA is installed by reverse orientation. RWI#</t>
  </si>
  <si>
    <t xml:space="preserve"> 2010/04/20 21:36:24 Jack (Lian Wen) Zhuo (LZHUO) ENG:  P/N:1301323    VENDOR:PLE   S/N:9234P9 The C10 installed backward on Power board.#</t>
  </si>
  <si>
    <t xml:space="preserve"> eng:p/n:1301740   s/n:929WPZ    d/c:0510     supplier:PLE the unit failed at download program test during base test.the unit didn't read program before download program.later we found +5V voltage short to ground.the root case pin1&lt;(&gt;&amp;&lt;)&gt;pi</t>
  </si>
  <si>
    <t xml:space="preserve"> ENG: 1310001 Plexus  1014  *92G6G4* Failure is detected during unit test. Poor solder is on U31 on this 1310001 PCBA. RWI#</t>
  </si>
  <si>
    <t xml:space="preserve"> Prod: the s3,s4 and s5 can not remove.please see the red arrow. The cap of S3 &lt;(&gt;&amp;&lt;)&gt; S4 were removed with force, found that there is glue under it cap. that is the root cause its cap can not remove. the cap of S5 is still there - can not</t>
  </si>
  <si>
    <t xml:space="preserve"> (eng)PN:1303792 Plexus 0953 *926C0J* The unit failed at unit test.the cause is that the U13/9701005 was assembled reversely on the board. this is SQ issue.#</t>
  </si>
  <si>
    <t xml:space="preserve"> ENG,PN#:1306168P D/C:1015 SNr:92GGMB Vendor:Plexus This PCBA was failed during the PCBA function test, the W11 and theW12 of the T1 exchange the soldering location,please see the red arrow.</t>
  </si>
  <si>
    <t xml:space="preserve"> IQC Total QTY:8pcs Final result: Accept:7pcs Reject:1pcs Reject reason:C4 (1251009) damaged.SN#92GKA1##</t>
  </si>
  <si>
    <t xml:space="preserve"> PROD      the PCBA's Q1 shortage a plastic screw .###</t>
  </si>
  <si>
    <t xml:space="preserve"> prod     the PCBA's P1 clip is reversal.###</t>
  </si>
  <si>
    <t xml:space="preserve"> prod,   Missing thread on the J3.  purge:12748###</t>
  </si>
  <si>
    <t xml:space="preserve"> ENG:&lt;(&gt;&lt;&lt;)&gt;ple 1305769G 1228 1310 S/N:92FS3B;ple 1305769G 1232 1310 S/N:92FS2F&gt; This two boards failed at pcba test,they cannot be downloaded firmware,due to the U13 Pin22 of this two boards were poorly soldered.Need RTV to improve supplie</t>
  </si>
  <si>
    <t xml:space="preserve"> W/H:Missing U5 on board(P/N: 9704004),SN#92EL4J###</t>
  </si>
  <si>
    <t xml:space="preserve"> W/H:Purge 12738:supplier installed wrong resistor on the R11##</t>
  </si>
  <si>
    <t xml:space="preserve"> Solder on 1 pad at BD1 on the CS extends into the PTH; solder on 1 pad at BD4 on the SS (pads on SS S/B masked per Sheet 4 of drawing 1301224)---1 bd (S/N 92G14D). Solder on 1 pad at BD5 on the SS---1 bd (S/N 92G14E).</t>
  </si>
  <si>
    <t xml:space="preserve"> IQC Total QTY:44pcs Final result: Accept:43pcs Reject:1pcsReject reason:LED install was wrong for DS16, DS17##</t>
  </si>
  <si>
    <t xml:space="preserve"> S2, DS10 installed reverse, please inspect the part DS10, DS11, DS12, DS13, DS14, DS15, DS17, DS20, DS5, DS6, DS7, DS8, DS9,  S1, S2, S3. Good board UAI per EMI S.#</t>
  </si>
  <si>
    <t xml:space="preserve"> 2010/04/11 20:36:35 Jack (Lian Wen) Zhuo (LZHUO) ENG:  P/N:1306528  VENDOR:PLE   S/N:92GA9U The unit failure DS10 not light during unit PCBA test,due to DS10 install reveser on logic baord.</t>
  </si>
  <si>
    <t xml:space="preserve"> 2010/04/10 20:36:47 Jack (Lian Wen) Zhuo (LZHUO) ENG: P/N:1306528  VENODR:PLE    S/N:92GA7E the S1 install reverse no logic board,need re-work on supplier.#</t>
  </si>
  <si>
    <t xml:space="preserve"> 2010/04/10 20:27:52 Jack (Lian Wen) Zhuo (LZHUO) ENG:  P/N:1306546   VENDOR:PLE   S/N:92FHE5  D/C:1310 The unit failure no 5V and +15V output during pcba test,due to R11 user wrong,need repalce R11 no supplier.</t>
  </si>
  <si>
    <t xml:space="preserve"> 2010/04/10 20:22:09 Jack (Lian Wen) Zhuo (LZHUO) ENG:  P/N:1306546  VENODR:PLE   S/N:92HEB   D/C:1310 The unit failureno 5V and +15V output during pcba test,due to R11 user wrong,need repalce R11 no supplier. 11.04.2010 20:33:58 Sarah - S</t>
  </si>
  <si>
    <t xml:space="preserve"> 2010/04/10 20:14:46 Jack (Lian Wen) Zhuo (LZHUO) ENG:  P/N:1306546  S/N:92FHEE  VENDOR:PEL  D/C:1310 The unit failure no 5Voutput during pcba test,due to R11 user wrong,need repalce R11 no supplier.</t>
  </si>
  <si>
    <t xml:space="preserve"> 2010/04/10 20:06:56 Jack (Lian Wen) Zhuo (LZHUO) ENG: P/N:1306546   S/N:92FHE6   VENODR:PLE   D/C:1310 The R11 user wrong part,need repalce R11,R10,R8 and Re-work to supplier.#</t>
  </si>
  <si>
    <t xml:space="preserve"> ENG&gt;1310037-00 /1005/ SN:92949D /Plexus the control board failed at the at Z-Scan Regression Cal test,Caused by the Pin72 (-BWR) of P14 was shorted to GND(pin86),Please return tosupplier for PCB failure analysis and ICT test. The Pin98 an</t>
  </si>
  <si>
    <t xml:space="preserve"> PN:1316001 (Cap filter board)W8 Pem not soldered, Pem spins under torque.##</t>
  </si>
  <si>
    <t xml:space="preserve"> 2010/04/07 19:04:32 Jack (Lian Wen) Zhuo (LZHUO) ENG:  P/N:1306528   VENDOR:PLE   S/N:9GA8D The S2 installed reverse by 1306528 logic board,need RTV to supplier RWO.#</t>
  </si>
  <si>
    <t xml:space="preserve"> p/n:1306283    s/n:92D4HC    D/C:1010    supplier:Plexus eng:the CAP board failed at the PCBA test before install to unit,the W1 and W2 which on this board connect wrong.#</t>
  </si>
  <si>
    <t xml:space="preserve"> ENG:  P/N:1306546   S/N:92A7UC    VENDOR:PLE The unit failure with when AC power ouput LED flashing during manual test,due to U1,U2 and U3 missing 2521004*3,need RTV supplier RWO.#</t>
  </si>
  <si>
    <t xml:space="preserve"> ENG:PLEXUS,PN#:1305877B D/C:1005 SNr:9291BB This PCBA was failed during the PCBA function test, the DS12 can't be lit,because of it be install inverse,plesae change it.#</t>
  </si>
  <si>
    <t xml:space="preserve"> ENG#1305843/1012/92EL2F/PLEXUS the unit failed at the automatch test, caused the sensor coil(T2) was incorrect installation, The W1 should be crossed over W2 on this board .#</t>
  </si>
  <si>
    <t xml:space="preserve"> ENG:PLE1305706 J 03040810 SNr:92BSCL This PCBA was failed during the PCBA function test, it can't set RF ON function,because of the Overtemp LED has light.And this PCBA has two location no the 498 agglutinant on the fly jumper. Please retu</t>
  </si>
  <si>
    <t xml:space="preserve"> ENG:  1306484 A Plexus 1002 Poor solder on surface-mountedcapacitor C7. Attached photo. RWI##</t>
  </si>
  <si>
    <t xml:space="preserve"> Per sheet 3 of drawing 1300726 P2 and P6 holes PTHs S/B masked.   P2 and P6 PTHs are filled with solder on 7 boards (S/Ns 92F24D, 92F24C, 92F248, 92F24A, 92F249, 92F24G, 92F247),and P6 PTHs are filled with solder on 2 boards (S/Ns 92F24F</t>
  </si>
  <si>
    <t xml:space="preserve"> ENG:PLEXUS,I/O Board,PN#:1310008G D/C:1009 SNr:92CL35 The Q2 be installed inverse,please see the red arrow and change it.#</t>
  </si>
  <si>
    <t xml:space="preserve"> P/N label is placed on the CS of the board and is touching/ overlapping the ground plane#per sheet 2 of drawing 1300725 the label cannot touch or lay on the ground plane---Per Supplier callback 10960 dated 9/17/08 the P/N label should be p</t>
  </si>
  <si>
    <t xml:space="preserve"> p/n:1301740       s/n:0792          d/c:0810         supplier:PLE eng:the unit failed at interlock test when input AC input voltage during base test.the unit interlock didn't engage.the root case pin27&lt;(&gt;&amp;&lt;)&gt;91 short to other pin9,13,19,25</t>
  </si>
  <si>
    <t xml:space="preserve"> PROD: Missing part number lable on the PCBA.###</t>
  </si>
  <si>
    <t xml:space="preserve"> ENG#1315197/SN#92AD1Z/1006/Plexus The AZX servo board failed at the PCB test,the both motors(series/shunt) no running due to the the PIN14 of U5/U20 input voltages too high(+15VDC ),Pin14 normal shunld be +5vdc,caused by the pin14 of U20 s</t>
  </si>
  <si>
    <t xml:space="preserve"> p/n:1303239    s/n:92BPFK    D/C:0810    supplier:plexus eng:the unit can't connect to test fix after download software whend during unit test because the pin1 of BP1 which on the 1303239 control board didn't connect to PCB.</t>
  </si>
  <si>
    <t xml:space="preserve"> prod Missing part number on the PCBA. sn:92d0au###</t>
  </si>
  <si>
    <t xml:space="preserve"> ENG:PLEXUS,PN#:1306168P D/C:1011 SNr:92E34A The yellow wire of solder to the W20 location of the T2 is open,please seethe rea arrow.#</t>
  </si>
  <si>
    <t xml:space="preserve"> p/n:1306168      S/N:92BJGQ     D/C:1007    supplier:EAL eng:this power board failed at the PCBA test before install to unit, the DS2 will light when the PCBA work normal.becaue the Pin2 of U3 to -bus was open. Don't know why supplier how</t>
  </si>
  <si>
    <t xml:space="preserve"> prod sn929fpk Missing thread in the hole on the PCBA,as red arrow shown.##</t>
  </si>
  <si>
    <t xml:space="preserve"> Eng: There is a pin (3591116) on 1303543 damaged as insidenut separated from the pin when the board was assembled fortest. Rework part:  3591116   X1    located at TB7#</t>
  </si>
  <si>
    <t xml:space="preserve"> ENG:  1315199 D Plexus 1011 *92E0NT* The pinA1 of P4 on 1315199 is poor soldered. RWI##</t>
  </si>
  <si>
    <t xml:space="preserve"> C8 on the board was not loaded.  This caused the unit inverter to blow up.  Please send to MRB to have C8 loaded. Missing part RMA due 3/22/10#</t>
  </si>
  <si>
    <t xml:space="preserve"> ENG:PLEXUS,PN#:1306283B D/C:1006 SNr:92A72Z The W1 and theW2 be install to the wrong location, they exchange the location.#</t>
  </si>
  <si>
    <t xml:space="preserve"> 2010/03/15 02:07:30 Jack (Lian Wen) Zhuo (LZHUO) ENG:  P/N:1306370   VENODR:PLE    S/N:929BCL The U13-pin14 missing solder by 1306370 dispaly,need RTV.#</t>
  </si>
  <si>
    <t xml:space="preserve"> The unit failed Z-scan verify test at unit test.  Removed the Z-scan sensor 1306407 1004 and found there is excess solder all around the ground plane.  Also, the gain state chip may have an issue.  Please clean the solder off the ground pl</t>
  </si>
  <si>
    <t xml:space="preserve"> The orientation of the diode was wrong. Needn't replace the DIO bridge,please change the orientation of DIO bridge andre-install the cables to bridge. Please be noted the orientation connecting to bridge .Please refer to the file:5106445</t>
  </si>
  <si>
    <t xml:space="preserve"> 2010/03/11 00:03:34 Jack (Lian Wen) Zhuo (LZHUO) ENG:  P/N:1306350   VENDOR:PLE   S/N:91MFWB  D/C:0928 The unit failure dispaly VARC during unit test,due to R1-pin1 and C171 copper wire was open,need scrap to supplier.</t>
  </si>
  <si>
    <t xml:space="preserve"> The cable (W1) was damaged D/C: 1007  S/N:92avsx###</t>
  </si>
  <si>
    <t xml:space="preserve"> The screw was loosed. D/C: 0610  S/N:92a7ua###</t>
  </si>
  <si>
    <t xml:space="preserve"> prod  S/N:92BPB6 Missing part on the TB1 position.as red arrow shown.##</t>
  </si>
  <si>
    <t xml:space="preserve"> ENG:  1305748 H Plexus 1005 *928ZP5* The resistors R1 and R2 burned out when initial turn on 208VAC during APEX unit test. The cause is two cables W3(4831260-02A) and W4(4831260-03A) are reversely installed by supplier. This resulted +-15</t>
  </si>
  <si>
    <t xml:space="preserve"> Per ECO #76365, need rework. Above cancel CH02 IQC Total QTY: 35pcs, Final result: Accept 32pcs, Reject 3pcs.Reject reason: pin installed imporperly, red  arrow show, SN: 92bs5s,92bs5m,92ahc7</t>
  </si>
  <si>
    <t xml:space="preserve"> ENG: PLE 1300959 H 01490610 *929Y2Z* The Pin_A14 of P8 is short with GND. Normally Pin_A14 of P8 should be open with GND.#</t>
  </si>
  <si>
    <t xml:space="preserve"> Missing a label. PCBA D/C#0710  S/N#92avs5###</t>
  </si>
  <si>
    <t xml:space="preserve"> ENG:  PLE 1305590 E 06580710 *929BZ1* Failure is detected during unit test. The LED DS9 is installed with reverse orientation. Need return to supplier to re-install DS9. (DS9, AEpart# is 1501138)</t>
  </si>
  <si>
    <t xml:space="preserve"> There is no kapton tape on s.s. of bd. should be 3 layers.See 1301224 C drawing pg.8  500. Reworked in MRB use as is per Kurt N.#</t>
  </si>
  <si>
    <t xml:space="preserve"> Eng:p/n:1300959 s/n:929Y43 1006 PLE C37,C38 were exploded when PCB test,root caused by they were reversed for direction when installed. Please replace C37,C38(p/n:1251023*2),F5,F6,F7(p/n:1711091*3).</t>
  </si>
  <si>
    <t xml:space="preserve"> (ENG)the unit was exploded at the high line test step of unit test, root cause was the capacitor CR5 on the switcher main board blown up.   this piece of switcher main board was burnt badly, need scraped. (eng)1300629/923ZD8/Plexus   the u</t>
  </si>
  <si>
    <t xml:space="preserve"> Prod,Plexus,PN#:1310008 G D/C:1002 SNr:926NFW This PCBA missing a PEM of the MNT1 location.##</t>
  </si>
  <si>
    <t xml:space="preserve"> 18.02.2010 19:42:57 Andy (Zhi Gang) Wu (ZWU) IQC:1310048/929CFS /1005 /PLEXUS. The 7815 (1551001, assembled in the cable 1346883-02) in AEPN1310048 was incorrectly installed as 7805.</t>
  </si>
  <si>
    <t xml:space="preserve"> ENG:PLE1305294K 00370310 SNr:9276WB The CX1 be installed inverse.##</t>
  </si>
  <si>
    <t xml:space="preserve"> This PCB has been DMR'd before.  U35 and U50 were replaced.  The PCB seemed to work fine at first.  Then it started having an initialation fault after the unit's power was cycled.  This error can be very difficult to troubleshoot because w</t>
  </si>
  <si>
    <t xml:space="preserve"> The Measurement card does not read any out put power whichcauses the unit to go beyond full power while trying to hit3/5 power.  Unknown cause#</t>
  </si>
  <si>
    <t xml:space="preserve"> (ENG)1306510/926PC9/1002   this piece of logic board was failed at unit test, it was failed to convert the driver frequency from 460KHz to 400KHz or 330KHz.   Root cause was the frequency selection switch/S4 has SQ issue, the pin8 has no s</t>
  </si>
  <si>
    <t xml:space="preserve"> CH02 IQC Total QTY: 64pcs, Fianl result: Accept 61pcs, Reject 3pcs. Reject reason: Purge 12453 per 1346883-02 was incorrectly installed as 7805 (should be 7815, but actual is 7805)</t>
  </si>
  <si>
    <t xml:space="preserve"> prod, The PCBA P19 location just the contrary.###</t>
  </si>
  <si>
    <t xml:space="preserve"> ENG:1305931/1004/9284JZ/Plexus the board failed at PCB test, the supply +5vdc output voltage no normal (only 3.88 Vdc), cabsed by the U2 was used wrong part to installed to ASSY/1355023,it should be pn:1551152(2576),but the physical part i</t>
  </si>
  <si>
    <t xml:space="preserve"> Prod:   Missing P/N on the PCBA.the part should be 1310046. 11.02.2010 23:55:17 Andy (Zhi Gang) Wu (ZWU) Feedback froom Plexus taht the datecode of this PCBA is 1002. Have printed a label and applied on the PCBA. Part can UAI.</t>
  </si>
  <si>
    <t xml:space="preserve"> ENG:1300386/SN:927VTY/C21470310/Plexus the board failed atthe PCB test,the radiator of Q1(TIP41C) was shorted to the part/2103580-00(GND) that caused by the insulative washer with pn:HARDWR00029 was damaged,need to replace the pn:HARDWR00</t>
  </si>
  <si>
    <t xml:space="preserve"> W/H:Purge 12453 per 1346883-02 was incorrectly installed as 7805(should be 7815, but actual is 7805)##</t>
  </si>
  <si>
    <t xml:space="preserve"> 01.02.2010 22:56:00 Andy (Zhi Gang) Wu (ZWU) JSI IQC: one out of 5pcs of 1303462 was detected that the GND wire shouldbe solder at the Pin3 &lt;(&gt;&amp;&lt;)&gt; Pin4 of P4, but incoming partsoldered at Pin3 and Pin4 of P5.SN#925ZYM.</t>
  </si>
  <si>
    <t xml:space="preserve"> ENG:1310048/ 928JR6 /1004 /PLEXUS The unit failed at the unit test and the +15vdc output voltage not normal(output only +5vdc). caused by the voltage stabilizer(MC7815) with pn:1551001 is used wrong part on 1346883-02 located at W1 W2 W3,t</t>
  </si>
  <si>
    <t xml:space="preserve"> ENG:1310048/ 928JQG /1004 /PLEXUS The unit failed at the unit test and the +15vdc output voltage not normal(output only +5vdc). caused by the voltage stabilizer(MC7815) with pn:1551001 is used wrong part on 1346883-02 located at W1 W2 W3,t</t>
  </si>
  <si>
    <t xml:space="preserve"> prod: the PEM is wrong.can't lock screw.###</t>
  </si>
  <si>
    <t xml:space="preserve"> The unit wouldn't store the flash software.  Several pins at U22 weren't soldered.##</t>
  </si>
  <si>
    <t xml:space="preserve"> The analog PCB is causing the unit to fail the 40KHz calibration for voltage, current, and phase shift.  It looks likethe pcb was previously DMR'd, because one of the ICs was marked as being replaced.  However the green DMR tag wasn't sup</t>
  </si>
  <si>
    <t xml:space="preserve"> (ENG)1301737/9207A6/Plexus   this piece of inverter board was found the resistor R35 installed incorrectly. the resistor body should not be sticked the board body, the resistor terminal should lift up like R34, R31...   Please replace the</t>
  </si>
  <si>
    <t xml:space="preserve"> PN:1305748 H Plexus 0950 *9251MF* Eng:the unit failed at unit test .the cause is that the Pin22 of the K1 wasn't soldered on the board.so that the 1305748 ,one 2205658-01and one 2205681-00 were burnt.</t>
  </si>
  <si>
    <t xml:space="preserve"> ENG:1310048/ 928JR2 /1004 /PLEXUS The unit failed at the unit test, the +15vdc output voltage not normal (output only+5vdc). caused by the voltage stabilizer(MC7815) with pn:1551001 is used wrong part(MC7805), So, need to replace it for</t>
  </si>
  <si>
    <t xml:space="preserve"> Eng:p/n:1303792 s/n:91YG4H 0940 Plexus Failure was detected during unit test,LDEETEMPLATES fail,root cause by EEPROM IC U4's Pin2,3 poor solder on this measurement card. Rework it ok and please UAI.</t>
  </si>
  <si>
    <t xml:space="preserve"> prod S/N:9254GN  0951 One pin on the T1 wasn't solder to hole of the PCBA.as red arrow shown.##</t>
  </si>
  <si>
    <t xml:space="preserve"> U36 had to be programmed. There are no other markings on the other chips that need programmed, U76, U87, U37 and U36. The board is not communicating, another board has making on the programmed chips. Recommend to send back to the vendor to</t>
  </si>
  <si>
    <t xml:space="preserve"> U36 did not have the software installed on the DC control board.##</t>
  </si>
  <si>
    <t xml:space="preserve"> PLE1300959 H 01715209 925TBP ENG:The P21 socket was found damaged at PCB test.this SQ issue.replaced it and reuse the board.#</t>
  </si>
  <si>
    <t xml:space="preserve"> Eng:p/n:1310001 s/n:92860E 1004 Plexus Failure was detected during unit test,interlock signal can't be close,root cause by the cathode of D20 was open to Pin23 of J3. it is PCB layer wire problem,need RTV to supplier.</t>
  </si>
  <si>
    <t xml:space="preserve"> Eng:p/n:1303792 s/n:91YG55 0940 PLE Failure was detected during unit measurement sensor test,root cause by U6's Pin12~16 poor solder. Rework it ok and please UAI.#</t>
  </si>
  <si>
    <t xml:space="preserve"> ENG&gt;1305832E/00415009 The unit failed at the unit test andthe motors (load /tune )can't control when the setpot, caused by the pin2.4.5.8.16.17 and 18 of U1 (pedestal) was poor solder, please re-soldering them for test agnin. 27.01.2010 2</t>
  </si>
  <si>
    <t xml:space="preserve"> During measurement card calibration this measurement card caused the test to fail with an error code of 9995 "Bias outof Range".  R17 was found to be only soldered on one end the other was 1 mm removed from the solder pad. I replaced the</t>
  </si>
  <si>
    <t xml:space="preserve"> ENG:PLEXUS,PN#:1306168/P SNr:925ZZL D/C:0952 The Q7 of thePCBA,its Pins are rupture,please see the red arrow.##</t>
  </si>
  <si>
    <t xml:space="preserve"> ENG:Plexus,PN#:1306505/A SNr:064J22 D/C:0628 The cable,W13/W14 were used a wrong part,please change them. W13 PN#:4831369-00*1 W14 PN#:4831368-00*1 This physical material REC.A, from A-B ECO:72812 UAI.</t>
  </si>
  <si>
    <t xml:space="preserve"> PLE1300959 h 08080210 *926YHP*200329686 ENG:this board failed at PCBA test that the DC CIRCUIT signal was  too lower when 2A current pass through the L1,the mensurated value was 178mV on the R23, it should be about 200mV.the L1/1495007 have the bias current -22mV problem.</t>
  </si>
  <si>
    <t xml:space="preserve"> The Controller module 1301740  is not communicating with the test station.  Unable to load firmware.##</t>
  </si>
  <si>
    <t xml:space="preserve"> Inductor PCBA fails per following ENA test station results; Measured Resistance is out of spec.                Should be 0.850 ohms  ± 100%                Measured Resistance = 1.951 ohms             Coil Resistance is out of the spec limi</t>
  </si>
  <si>
    <t xml:space="preserve"> Solder is non-wetted to the lead on the CS at W5---1 board(S/N 9226GH).##</t>
  </si>
  <si>
    <t xml:space="preserve"> W/H:The P1 of 1305003 was reversed.###</t>
  </si>
  <si>
    <t xml:space="preserve"> PROD: The P11 wrong direction.###</t>
  </si>
  <si>
    <t xml:space="preserve"> Eng:p/n:1303792 s/n:91YG42 0940 Plexus Failure was detected during unit measurement sensor test,root cause by U6's Pin15,16 poor solder. Rework it ok,please UAI.#</t>
  </si>
  <si>
    <t xml:space="preserve"> (ENG)1300623/90GF13/PLEXUS   this piece of switcher control board was failed at sub module test, the SW enable signal was lost.   root cause was the jumper wire was soldered backward, this is a supplier quality issue.</t>
  </si>
  <si>
    <t xml:space="preserve"> (eng)1306315/922BSR/PLEXUS   this piece of display board was failed at the manual test, root cause was the pin8 of p3 has no solder loaded.#</t>
  </si>
  <si>
    <t xml:space="preserve"> ENG&gt;1305003/0952/920Q9G/Plexus the board failed at the PCBtest and the volthge of Phase and Mag no output,caused by the connector P1/PN:3501218 is installation reversely, the u1voltage is not normal(supply pin4 and pin8 ), so. pleae rewo</t>
  </si>
  <si>
    <t xml:space="preserve"> ENG&gt;1305003/052/920Q9A/Plexus the board failed at the PCB test and the volthge of Phase and Mag no output,caused by the connector P1/PN:3501218 is installation reversely, the u1 voltage is not normal(supply pin4 and pin8 ), so. pleae rewor</t>
  </si>
  <si>
    <t xml:space="preserve"> Eng:p/n:1300870 s/n:925SU4 0952 Plexus Failure was detected during unit measurement sensor test,root cause by U7's pin1 poor solder. Rework it ok and please UAI.#</t>
  </si>
  <si>
    <t xml:space="preserve"> The component of Z25 has been installed wrong polarity. rework as per ECO75675.##</t>
  </si>
  <si>
    <t>C18</t>
  </si>
  <si>
    <t>P5</t>
  </si>
  <si>
    <t>C174</t>
  </si>
  <si>
    <t>U8</t>
  </si>
  <si>
    <t>C29</t>
  </si>
  <si>
    <t>P1 Pin23</t>
  </si>
  <si>
    <t>P8 Pin5</t>
  </si>
  <si>
    <t>U7 Pin12</t>
  </si>
  <si>
    <t>U2</t>
  </si>
  <si>
    <t>R89</t>
  </si>
  <si>
    <t>U40</t>
  </si>
  <si>
    <t>J6 Pin3</t>
  </si>
  <si>
    <t>F6</t>
  </si>
  <si>
    <t>U40 Pin16</t>
  </si>
  <si>
    <t>BP1</t>
  </si>
  <si>
    <t>R33</t>
  </si>
  <si>
    <t>J3</t>
  </si>
  <si>
    <t>U4 Pin1</t>
  </si>
  <si>
    <t>J6</t>
  </si>
  <si>
    <t>P16 &amp; P17</t>
  </si>
  <si>
    <t>U1 Pin8</t>
  </si>
  <si>
    <t>U15 &amp; U16</t>
  </si>
  <si>
    <t>U30</t>
  </si>
  <si>
    <t>F3</t>
  </si>
  <si>
    <t>C10</t>
  </si>
  <si>
    <t>S1</t>
  </si>
  <si>
    <t>F5</t>
  </si>
  <si>
    <t>T3</t>
  </si>
  <si>
    <t>T4</t>
  </si>
  <si>
    <t>C7</t>
  </si>
  <si>
    <t>J7</t>
  </si>
  <si>
    <t>BU1</t>
  </si>
  <si>
    <t>L1</t>
  </si>
  <si>
    <t>U23</t>
  </si>
  <si>
    <t>K1</t>
  </si>
  <si>
    <t>U4</t>
  </si>
  <si>
    <t>BJ1</t>
  </si>
  <si>
    <t>RB13</t>
  </si>
  <si>
    <t>U31</t>
  </si>
  <si>
    <t>BJ2</t>
  </si>
  <si>
    <t>C41</t>
  </si>
  <si>
    <t>PCB Cap</t>
  </si>
  <si>
    <t>C162</t>
  </si>
  <si>
    <t>J7 &amp; J8</t>
  </si>
  <si>
    <t>C69</t>
  </si>
  <si>
    <t>U43</t>
  </si>
  <si>
    <t>U1</t>
  </si>
  <si>
    <t>Backward Part</t>
  </si>
  <si>
    <t>Rework Defect</t>
  </si>
  <si>
    <t>Lifted Lead</t>
  </si>
  <si>
    <t>Damaged</t>
  </si>
  <si>
    <t>Programming Defect</t>
  </si>
  <si>
    <t>Incoming Defect</t>
  </si>
  <si>
    <t>Missing Part</t>
  </si>
  <si>
    <t>Improper Installation</t>
  </si>
  <si>
    <t>Extra Component</t>
  </si>
  <si>
    <t>Conformal coating</t>
  </si>
  <si>
    <t>Foreign Material</t>
  </si>
  <si>
    <t>Unknown</t>
  </si>
  <si>
    <t>DFM</t>
  </si>
  <si>
    <t>Others</t>
  </si>
  <si>
    <t>Multiple Failures</t>
  </si>
  <si>
    <t>Litmus</t>
  </si>
  <si>
    <t>PARAMOUNT 6K</t>
  </si>
  <si>
    <t>Ovation</t>
  </si>
  <si>
    <t>PDX II</t>
  </si>
  <si>
    <t>CUMULUS (PMNT+)</t>
  </si>
  <si>
    <t>Navigator II  DISO</t>
  </si>
  <si>
    <t>EWAVE</t>
  </si>
  <si>
    <t>Mercury</t>
  </si>
  <si>
    <t>ASCENT</t>
  </si>
  <si>
    <t>China Insource</t>
  </si>
  <si>
    <t>Common Parts</t>
  </si>
  <si>
    <t>APEX</t>
  </si>
  <si>
    <t>ReleaseTestFixture</t>
  </si>
  <si>
    <t>Paramount VHF</t>
  </si>
  <si>
    <t>HFV</t>
  </si>
  <si>
    <t>RFG 3K</t>
  </si>
  <si>
    <t>Xstream</t>
  </si>
  <si>
    <t>RFG1250</t>
  </si>
  <si>
    <t>Pinnacle</t>
  </si>
  <si>
    <t>OVATION 35162</t>
  </si>
  <si>
    <t>RFG 600A</t>
  </si>
  <si>
    <t>PE II</t>
  </si>
  <si>
    <t>5/2018</t>
  </si>
  <si>
    <t>4/2018</t>
  </si>
  <si>
    <t>3/2018</t>
  </si>
  <si>
    <t>Remove 200495827 Test issue, 200496907, 200496608, 200496176 Application issue (pound force), 20049616,200496663,200496646FA attached (reliability issue)</t>
  </si>
  <si>
    <t>2/2018</t>
  </si>
  <si>
    <t>Remove 200494557, 200496646 FA attached (reliability issue) , 2004951941 Inspection done in Plexus</t>
  </si>
  <si>
    <t>Remove 200492844, Remove 200492762, 200494376 ( Issue prompt by Plexus)</t>
  </si>
  <si>
    <t>Remove 200490784 screw damage  200491097 RO test fail   200491369 RO test fail</t>
  </si>
  <si>
    <t>Remove 200489800 Raw PCB issue</t>
  </si>
  <si>
    <t>Remove 200488467 for UGS1</t>
  </si>
  <si>
    <t>Remove 200465382, 200465381, 200465580</t>
  </si>
  <si>
    <t>Remove DMR#200463594, 200463696, 200463888,200463899,200463942,200463943,200463935, 200464131</t>
  </si>
  <si>
    <t>Remove DMR#200462962-supplier call back</t>
  </si>
  <si>
    <t>Remove DMR# 200461638 &amp; 200461639 - supplier call back</t>
  </si>
  <si>
    <t xml:space="preserve">Remove DMR# 200460784 - Overtorque issue </t>
  </si>
  <si>
    <t>05/2015</t>
  </si>
  <si>
    <t>04/2015</t>
  </si>
  <si>
    <t>03/2015</t>
  </si>
  <si>
    <t>02/2015</t>
  </si>
  <si>
    <t>01/2015</t>
  </si>
  <si>
    <t>12/2014</t>
  </si>
  <si>
    <t>11/2014</t>
  </si>
  <si>
    <t>10/2014</t>
  </si>
  <si>
    <t>09/2014</t>
  </si>
  <si>
    <t>08/2014</t>
  </si>
  <si>
    <t>07/2014</t>
  </si>
  <si>
    <t>06/2014</t>
  </si>
  <si>
    <t>05/2014</t>
  </si>
  <si>
    <t>04/2014</t>
  </si>
  <si>
    <t>Remove DMR#200443245 1pcs due to RMA unit.
Remove DMR#200443182 1pcs due to design issue</t>
  </si>
  <si>
    <t>03/2014</t>
  </si>
  <si>
    <t xml:space="preserve">Remove DMR#200441419 1pc battery low voltage issue. </t>
  </si>
  <si>
    <t>02/2014</t>
  </si>
  <si>
    <t xml:space="preserve">Remove DMR200440305,200440733,200440743,200440744,200440775,200440776,200440777,200440870 supplier re-call. Remove DMR#200440500 1pcs MLCC burnt unknown issue. </t>
  </si>
  <si>
    <t>01/2014</t>
  </si>
  <si>
    <t>Remove 1306592 x12pcs Yantat PCB issue. Remove DMR#200440025 due to actually defect was U8 DC.</t>
  </si>
  <si>
    <t>12/2013</t>
  </si>
  <si>
    <t>Remove DMR #200438500 x1pc K1 relay issue which happened in Nov; DMR #200437873 x5pcs supplier re-call.</t>
  </si>
  <si>
    <t>11/2013</t>
  </si>
  <si>
    <t>Remove DMR #200436210 x26pcs &amp; 200436299 x4pcs &amp;200436093 x1pc &amp; 200436866 x2pcs, 33070035-04 U6 miss programming, supplier re-call; DMR #200436209 x28pcs &amp; 200436962 x5pcs &amp; 200436879 x1pcs U6 miss programming, supplier -re-call; DMR #200436719 x1pc, 1300894 F3 backward part, supplier re-call.</t>
  </si>
  <si>
    <t>10/2013</t>
  </si>
  <si>
    <t>09/2013</t>
  </si>
  <si>
    <t>Remove DMR #200434899 - 1pc 1300894 Fuse clip backward, supplier re-call.</t>
  </si>
  <si>
    <t>08/2013</t>
  </si>
  <si>
    <t>Remove DMR #200432368 - 3pcs of 1305003 M1 backward, supplier recall. DMR#200431843 - 1pc of 1300935 Yantat PCB open, same issue happened in July, supplier recall.</t>
  </si>
  <si>
    <t>07/2013</t>
  </si>
  <si>
    <t>Remove DMR #200430734 - 1pc of 1306400 PCB hole misregistered, supplier recall; DMR #200430961 &amp; 200430988, 4pcs 1305282 W14 cable wrong part, supplier recall; DMR #200431103, 3pcs 1303205 pcs TB3 have terminal block,TB5 have not terminal block, supplier recall; DMR#200431283, 1pc 1303462 T5 loose after HASS, need Plexus keep monitoring; DMR#200431439, 1pc 1300707-03 Capacitor under C14 burnt, return to Plexus for further analysis. DMR#200431549, 1pc 1306318, Due to component high up requirement is agreed in previous  communication between AE and Plexus, R62 is easily move to any angle.</t>
  </si>
  <si>
    <t>06/2013</t>
  </si>
  <si>
    <t>Remove DMR #200429111 - Tooling mark on sheet metal #2101405. It was Cosmetic Failure. Qty: 2pcs.</t>
  </si>
  <si>
    <t>05/2013</t>
  </si>
  <si>
    <t>Remove DMR #200427698 - 1pc of 1306400 found TTM PCB missing drill holes. (Supplier re-call), DMR #200428447 - 1pc found X5 component failure, DMR# 200428533, #200428627 &amp; #200428679 - 9pcs found the holes for connectors J1, J2, J3, J4, J5, J6, J7, J8, J10 &amp; P4 are misaligned causing PCBA, 1306400 not able to fix onto connector on 1300707.</t>
  </si>
  <si>
    <t>04/2013</t>
  </si>
  <si>
    <t>Remove DMR #200426676 (x5pcs of AEPN: 33000058) - Wrong ring lug size issue (Supplier re-call).</t>
  </si>
  <si>
    <t>03/2013</t>
  </si>
  <si>
    <t>02/2013</t>
  </si>
  <si>
    <t>01/2013</t>
  </si>
  <si>
    <t>12/2012</t>
  </si>
  <si>
    <t>11/2012</t>
  </si>
  <si>
    <t>Remove: 3 DMRs #200420784 (x1pc of AEPN:1301740 - U18 Bad) &amp; #200421019 (x1pc of AEPN:1315199 - U9 Bad) &amp; #200421550 (x1pc of AEPN: 1303239 - U18 Bad) related to defective component from FOX supplier with date code: 1217.</t>
  </si>
  <si>
    <t>10/2012</t>
  </si>
  <si>
    <t xml:space="preserve">Remove: 1 DMR #200419802: 3pcs of 1303853 found connector P1(AE PN:3501217) installed wrong side on PCB, should be solder side instead of component side. 1 DMR #200419547 - 3pcs of 1301804 found BR3 cracked. 1 DMR #200419614 - It is not U9 bad or solder issue for 33000065 model. Supplier help to replace Q7 after ICT detected Q7 failed. U9 and Q7 able to detect by ICT test.
</t>
  </si>
  <si>
    <t>09/2012</t>
  </si>
  <si>
    <t>Remove: 1 DMR #200417943: 2pcs of 1303798 made re-called by supplier to return back for rework due to wrong metal material assembled. 1 NPI DMR #200418825: 1pc of 33020065-04 found U2 wrong orientation.</t>
  </si>
  <si>
    <t>08/2012</t>
  </si>
  <si>
    <t xml:space="preserve">Remove: 1 DMR #200416919: 1pc of PCB 23020211 from TTM (board edge incomplete gold plating) and impacted 33020182-01 build (NPI build), 1 DMR #200417866: 2pcs of 1303798 made re-called by supplier to return back for rework due to wrong metal material assembled.
</t>
  </si>
  <si>
    <t>07/2012</t>
  </si>
  <si>
    <t xml:space="preserve">Remove: 4 DMRs: 9pcs of 1303530 found C155 &amp; C181 capacitors bulging issue due to old aging issue. </t>
  </si>
  <si>
    <t>06/2012</t>
  </si>
  <si>
    <t>05/2012</t>
  </si>
  <si>
    <t>Remove: 3 DMRs: 3pcs of 1305003 found C15 Wrong part (This is RMA boards), 1 DMR #200413839 - 33020174-06 is NPI build board.</t>
  </si>
  <si>
    <t>04/2012</t>
  </si>
  <si>
    <t>03/2012</t>
  </si>
  <si>
    <t>02/2012</t>
  </si>
  <si>
    <t>Remove: 3DMRs - 20pcs of 33020123-03 (NPI build), 3DMRs - 3pcs of 33020174-04 (NPI build), 6DMRs - 36pcs of 1306400 (TTM PCB issue)</t>
  </si>
  <si>
    <t>01/2012</t>
  </si>
  <si>
    <t>12/2011</t>
  </si>
  <si>
    <t>11/2011</t>
  </si>
  <si>
    <t>10/2011</t>
  </si>
  <si>
    <t>09/2011</t>
  </si>
  <si>
    <t>08/2011</t>
  </si>
  <si>
    <t>07/2011</t>
  </si>
  <si>
    <t>Remove Vishay component issue, Defect qty: 67pcs, DMR qty: 1</t>
  </si>
  <si>
    <t>06/2011</t>
  </si>
  <si>
    <t>05/2011</t>
  </si>
  <si>
    <t>04/2011</t>
  </si>
  <si>
    <t>03/2011</t>
  </si>
  <si>
    <t>02/2011</t>
  </si>
  <si>
    <t>01/2011</t>
  </si>
  <si>
    <t>12/2010</t>
  </si>
  <si>
    <t>11/2010</t>
  </si>
  <si>
    <t>10/2010</t>
  </si>
  <si>
    <t>R129</t>
  </si>
  <si>
    <t>T1</t>
  </si>
  <si>
    <t>U5</t>
  </si>
  <si>
    <t>R20</t>
  </si>
  <si>
    <t>U13</t>
  </si>
  <si>
    <t>U5 P15 &amp; P16</t>
  </si>
  <si>
    <t>J1 P1 &amp; P2</t>
  </si>
  <si>
    <t>U15</t>
  </si>
  <si>
    <t>D3</t>
  </si>
  <si>
    <t>BJ3 &amp; BJ4</t>
  </si>
  <si>
    <t>X5</t>
  </si>
  <si>
    <t>P32 &amp; P33</t>
  </si>
  <si>
    <t>D25</t>
  </si>
  <si>
    <t>U73</t>
  </si>
  <si>
    <t>PCB</t>
  </si>
  <si>
    <t>DS5</t>
  </si>
  <si>
    <t>U2 
(14th pin)</t>
  </si>
  <si>
    <t>BVR2 &amp; BD2</t>
  </si>
  <si>
    <t>D21</t>
  </si>
  <si>
    <t>P15 &amp; P16</t>
  </si>
  <si>
    <t>W3 &amp; W4</t>
  </si>
  <si>
    <t>TB1</t>
  </si>
  <si>
    <t>W17 &amp; W18</t>
  </si>
  <si>
    <t>J5</t>
  </si>
  <si>
    <t>R28</t>
  </si>
  <si>
    <t>BJ12</t>
  </si>
  <si>
    <t>BU2</t>
  </si>
  <si>
    <t>C16</t>
  </si>
  <si>
    <t>K8</t>
  </si>
  <si>
    <t>W1&amp;W2</t>
  </si>
  <si>
    <t>J3~J8</t>
  </si>
  <si>
    <t>D29</t>
  </si>
  <si>
    <t>U2 pin16</t>
  </si>
  <si>
    <t>U2 pin1</t>
  </si>
  <si>
    <t>U17 pin40&amp;41</t>
  </si>
  <si>
    <t>U3</t>
  </si>
  <si>
    <t>D48</t>
  </si>
  <si>
    <t>BJ3~J4</t>
  </si>
  <si>
    <t>R29R30</t>
  </si>
  <si>
    <t>VR5</t>
  </si>
  <si>
    <t>VR1</t>
  </si>
  <si>
    <t>P6</t>
  </si>
  <si>
    <t>P8</t>
  </si>
  <si>
    <t>T2 W15&amp;W16</t>
  </si>
  <si>
    <t>VR1 pin1&amp;4</t>
  </si>
  <si>
    <t>Q15</t>
  </si>
  <si>
    <t>U20 pin1</t>
  </si>
  <si>
    <t>Q4</t>
  </si>
  <si>
    <t>C333</t>
  </si>
  <si>
    <t>PCBA</t>
  </si>
  <si>
    <t>J2 pin22</t>
  </si>
  <si>
    <t>J2</t>
  </si>
  <si>
    <t>P3</t>
  </si>
  <si>
    <t>P7&amp;P9</t>
  </si>
  <si>
    <t>U8&amp;U156</t>
  </si>
  <si>
    <t>T2</t>
  </si>
  <si>
    <t>T1~T10</t>
  </si>
  <si>
    <t>U9 pin1</t>
  </si>
  <si>
    <t>BC107</t>
  </si>
  <si>
    <t>P14</t>
  </si>
  <si>
    <t>R267</t>
  </si>
  <si>
    <t>U26</t>
  </si>
  <si>
    <t>U2 pin20</t>
  </si>
  <si>
    <t>D17</t>
  </si>
  <si>
    <t>U41</t>
  </si>
  <si>
    <t>D11 pin3</t>
  </si>
  <si>
    <t>MAC ID</t>
  </si>
  <si>
    <t>J22 pin1&amp;2</t>
  </si>
  <si>
    <t>PCBA Edge</t>
  </si>
  <si>
    <t>Q1 pin1&amp;2</t>
  </si>
  <si>
    <t>R17R18</t>
  </si>
  <si>
    <t>U2 pin30</t>
  </si>
  <si>
    <t>U6 pin7&amp;8</t>
  </si>
  <si>
    <t>L12L13</t>
  </si>
  <si>
    <t>P16 pinA2</t>
  </si>
  <si>
    <t>K1 pin12</t>
  </si>
  <si>
    <t>D51</t>
  </si>
  <si>
    <t>U26 pin7&amp;8</t>
  </si>
  <si>
    <t>BD2</t>
  </si>
  <si>
    <t>F4F5</t>
  </si>
  <si>
    <t>U1 pin14</t>
  </si>
  <si>
    <t>DS17DS19</t>
  </si>
  <si>
    <t>PCB (J6)</t>
  </si>
  <si>
    <t>T1 W4W5</t>
  </si>
  <si>
    <t>U43 pin20</t>
  </si>
  <si>
    <t>U1 pin20</t>
  </si>
  <si>
    <t>U36U37U76U87</t>
  </si>
  <si>
    <t>U1 pin8</t>
  </si>
  <si>
    <t>BJ4</t>
  </si>
  <si>
    <t>U6</t>
  </si>
  <si>
    <t>U17pin1</t>
  </si>
  <si>
    <t>PCB (J1)</t>
  </si>
  <si>
    <t>BJ3</t>
  </si>
  <si>
    <t>SB1</t>
  </si>
  <si>
    <t>C12</t>
  </si>
  <si>
    <t>VR2</t>
  </si>
  <si>
    <t>U108</t>
  </si>
  <si>
    <t>D30</t>
  </si>
  <si>
    <t>TP2</t>
  </si>
  <si>
    <t>W6</t>
  </si>
  <si>
    <t>R28R29</t>
  </si>
  <si>
    <t>U6 pin1</t>
  </si>
  <si>
    <t>U7 pin4</t>
  </si>
  <si>
    <t>P15</t>
  </si>
  <si>
    <t>Y1 pin3</t>
  </si>
  <si>
    <t>D20</t>
  </si>
  <si>
    <t>U51</t>
  </si>
  <si>
    <t>R28R30</t>
  </si>
  <si>
    <t>U18</t>
  </si>
  <si>
    <t>P6 pin5&amp;7</t>
  </si>
  <si>
    <t>L8</t>
  </si>
  <si>
    <t>U72 pin6&amp;7</t>
  </si>
  <si>
    <t>U12</t>
  </si>
  <si>
    <t>P4P6</t>
  </si>
  <si>
    <t>PCB (T2)</t>
  </si>
  <si>
    <t>U34</t>
  </si>
  <si>
    <t>D24</t>
  </si>
  <si>
    <t>D35</t>
  </si>
  <si>
    <t>Heatsink</t>
  </si>
  <si>
    <t>U18U19</t>
  </si>
  <si>
    <t>U42</t>
  </si>
  <si>
    <t>U16 pin5</t>
  </si>
  <si>
    <t>U3 pin3</t>
  </si>
  <si>
    <t>U40U41</t>
  </si>
  <si>
    <t>P4</t>
  </si>
  <si>
    <t>U11</t>
  </si>
  <si>
    <t>Jumper Strap</t>
  </si>
  <si>
    <t>P34+P35</t>
  </si>
  <si>
    <t>PCB (T5)</t>
  </si>
  <si>
    <t>U7 pin1</t>
  </si>
  <si>
    <t>P9</t>
  </si>
  <si>
    <t>BQ1BQ3</t>
  </si>
  <si>
    <t>P18P19</t>
  </si>
  <si>
    <t>P1</t>
  </si>
  <si>
    <t>U10 pin5&amp;6</t>
  </si>
  <si>
    <t>C6</t>
  </si>
  <si>
    <t>U7</t>
  </si>
  <si>
    <t>PCB (Hole offset)</t>
  </si>
  <si>
    <t>R18 &amp; R21</t>
  </si>
  <si>
    <t>P1~P3</t>
  </si>
  <si>
    <t>BC28 etc</t>
  </si>
  <si>
    <t>S3</t>
  </si>
  <si>
    <t>U27</t>
  </si>
  <si>
    <t>U19 pin39</t>
  </si>
  <si>
    <t>U10</t>
  </si>
  <si>
    <t>U48</t>
  </si>
  <si>
    <t>TP4 &amp; TP5</t>
  </si>
  <si>
    <t>U3 pin8</t>
  </si>
  <si>
    <t>Via-holes (P1)</t>
  </si>
  <si>
    <t>R18</t>
  </si>
  <si>
    <t>M3</t>
  </si>
  <si>
    <t>CX7</t>
  </si>
  <si>
    <t>P21</t>
  </si>
  <si>
    <t>U16</t>
  </si>
  <si>
    <t>PCB (BTB6)</t>
  </si>
  <si>
    <t>Gold fingers</t>
  </si>
  <si>
    <t>BU701</t>
  </si>
  <si>
    <t>BD3</t>
  </si>
  <si>
    <t>TB9</t>
  </si>
  <si>
    <t>U9</t>
  </si>
  <si>
    <t>TB10</t>
  </si>
  <si>
    <t>BU6</t>
  </si>
  <si>
    <t>Q1~Q4 Washer</t>
  </si>
  <si>
    <t>P11</t>
  </si>
  <si>
    <t>S1 &amp; S2</t>
  </si>
  <si>
    <t>C5</t>
  </si>
  <si>
    <t>P6 &amp; P7</t>
  </si>
  <si>
    <t>UX8</t>
  </si>
  <si>
    <t>K2</t>
  </si>
  <si>
    <t>C68</t>
  </si>
  <si>
    <t>R32</t>
  </si>
  <si>
    <t>D5D6</t>
  </si>
  <si>
    <t>D58</t>
  </si>
  <si>
    <t>C38</t>
  </si>
  <si>
    <t>J4</t>
  </si>
  <si>
    <t>BT1</t>
  </si>
  <si>
    <t>BC2</t>
  </si>
  <si>
    <t>P34</t>
  </si>
  <si>
    <t>L2</t>
  </si>
  <si>
    <t>U14</t>
  </si>
  <si>
    <t>R140</t>
  </si>
  <si>
    <t>Tube</t>
  </si>
  <si>
    <t>Bracket</t>
  </si>
  <si>
    <t>U19</t>
  </si>
  <si>
    <t>R22 &amp; R33</t>
  </si>
  <si>
    <t>R30</t>
  </si>
  <si>
    <t>BC46 &amp; BC48</t>
  </si>
  <si>
    <t>C55</t>
  </si>
  <si>
    <t>U93</t>
  </si>
  <si>
    <t>P18 &amp; P32</t>
  </si>
  <si>
    <t>D9</t>
  </si>
  <si>
    <t>C3</t>
  </si>
  <si>
    <t>U104</t>
  </si>
  <si>
    <t>W8</t>
  </si>
  <si>
    <t>C35</t>
  </si>
  <si>
    <t>Q10</t>
  </si>
  <si>
    <t>DS1</t>
  </si>
  <si>
    <t>DS4</t>
  </si>
  <si>
    <t>D4</t>
  </si>
  <si>
    <t>DS6</t>
  </si>
  <si>
    <t>P10</t>
  </si>
  <si>
    <t>U145</t>
  </si>
  <si>
    <t>U87</t>
  </si>
  <si>
    <t>T7</t>
  </si>
  <si>
    <t>U69</t>
  </si>
  <si>
    <t>D5</t>
  </si>
  <si>
    <t>U94</t>
  </si>
  <si>
    <t>SW1</t>
  </si>
  <si>
    <t>PCB (U51)</t>
  </si>
  <si>
    <t>P18</t>
  </si>
  <si>
    <t>J10</t>
  </si>
  <si>
    <t>J29</t>
  </si>
  <si>
    <t>PCB (L5)</t>
  </si>
  <si>
    <t>J8</t>
  </si>
  <si>
    <t>PCB (L4)</t>
  </si>
  <si>
    <t>C20 &amp; C21</t>
  </si>
  <si>
    <t>PCB (L2)</t>
  </si>
  <si>
    <t>Y4</t>
  </si>
  <si>
    <t>D26</t>
  </si>
  <si>
    <t>PCB (T7)</t>
  </si>
  <si>
    <t>D10</t>
  </si>
  <si>
    <t>D6</t>
  </si>
  <si>
    <t>C191</t>
  </si>
  <si>
    <t>Q3</t>
  </si>
  <si>
    <t>P22</t>
  </si>
  <si>
    <t>VR3</t>
  </si>
  <si>
    <t>U32</t>
  </si>
  <si>
    <t>PCB (L1)</t>
  </si>
  <si>
    <t>U44</t>
  </si>
  <si>
    <t>BC10</t>
  </si>
  <si>
    <t>T4 etc</t>
  </si>
  <si>
    <t>Q5</t>
  </si>
  <si>
    <t>BRT1</t>
  </si>
  <si>
    <t>VR4</t>
  </si>
  <si>
    <t>U88</t>
  </si>
  <si>
    <t>DS3</t>
  </si>
  <si>
    <t>PCB (Trace)</t>
  </si>
  <si>
    <t>K3</t>
  </si>
  <si>
    <t>L3</t>
  </si>
  <si>
    <t>PCB (T4)</t>
  </si>
  <si>
    <t>K1~K4</t>
  </si>
  <si>
    <t>P29</t>
  </si>
  <si>
    <t>U10 pin1</t>
  </si>
  <si>
    <t>U16 pin2</t>
  </si>
  <si>
    <t>Screw Hole</t>
  </si>
  <si>
    <t>U10 pin9</t>
  </si>
  <si>
    <t>T1 (W13W14)</t>
  </si>
  <si>
    <t>PCB (D20)</t>
  </si>
  <si>
    <t>PCB (U61)</t>
  </si>
  <si>
    <t>P7</t>
  </si>
  <si>
    <t>U55</t>
  </si>
  <si>
    <t>PCB (J1-B10)</t>
  </si>
  <si>
    <t>Via holes (P8)</t>
  </si>
  <si>
    <t>Via holes (P12)</t>
  </si>
  <si>
    <t>U46</t>
  </si>
  <si>
    <t>CR3</t>
  </si>
  <si>
    <t>PCB (U15)</t>
  </si>
  <si>
    <t>T3_T5</t>
  </si>
  <si>
    <t>RV1</t>
  </si>
  <si>
    <t>U22</t>
  </si>
  <si>
    <t>T5</t>
  </si>
  <si>
    <t>PCB (U14)</t>
  </si>
  <si>
    <t>U25</t>
  </si>
  <si>
    <t>Y1</t>
  </si>
  <si>
    <t>PCB (L4 &amp; L5)</t>
  </si>
  <si>
    <t>D14</t>
  </si>
  <si>
    <t>PCB (U16)</t>
  </si>
  <si>
    <t>P12 &amp; P17</t>
  </si>
  <si>
    <t>Q6</t>
  </si>
  <si>
    <t>C11 &amp; C12</t>
  </si>
  <si>
    <t>W4</t>
  </si>
  <si>
    <t>U8 &amp; U15</t>
  </si>
  <si>
    <t>P13</t>
  </si>
  <si>
    <t>R293</t>
  </si>
  <si>
    <t>C167</t>
  </si>
  <si>
    <t>C117</t>
  </si>
  <si>
    <t>Locking Post</t>
  </si>
  <si>
    <t>BQ3</t>
  </si>
  <si>
    <t>BR2</t>
  </si>
  <si>
    <t>W67</t>
  </si>
  <si>
    <t>PCB (J3~P1)</t>
  </si>
  <si>
    <t>DS7</t>
  </si>
  <si>
    <t>L101</t>
  </si>
  <si>
    <t>F1</t>
  </si>
  <si>
    <t>S7</t>
  </si>
  <si>
    <t>U4 &amp; U6</t>
  </si>
  <si>
    <t>U6 &amp; U7</t>
  </si>
  <si>
    <t>Q1</t>
  </si>
  <si>
    <t>R29</t>
  </si>
  <si>
    <t>U72</t>
  </si>
  <si>
    <t>L5</t>
  </si>
  <si>
    <t>L4</t>
  </si>
  <si>
    <t>U8 &amp; U14</t>
  </si>
  <si>
    <t>U6, U8 &amp; U14</t>
  </si>
  <si>
    <t>VR30</t>
  </si>
  <si>
    <t>P17</t>
  </si>
  <si>
    <t>C62</t>
  </si>
  <si>
    <t>W14</t>
  </si>
  <si>
    <t>D13</t>
  </si>
  <si>
    <t>Q7</t>
  </si>
  <si>
    <t>Q9</t>
  </si>
  <si>
    <t>U9U10</t>
  </si>
  <si>
    <t>DS2</t>
  </si>
  <si>
    <t>R399</t>
  </si>
  <si>
    <t>BC8</t>
  </si>
  <si>
    <t>Upin3~R12</t>
  </si>
  <si>
    <t>U21</t>
  </si>
  <si>
    <t>K1~K22</t>
  </si>
  <si>
    <t>L1 Jumper</t>
  </si>
  <si>
    <t>P25</t>
  </si>
  <si>
    <t>C125</t>
  </si>
  <si>
    <t>R25</t>
  </si>
  <si>
    <t>D40</t>
  </si>
  <si>
    <t>C29~C37</t>
  </si>
  <si>
    <t>Via holes</t>
  </si>
  <si>
    <t>D11</t>
  </si>
  <si>
    <t>R46 &amp; R47</t>
  </si>
  <si>
    <t>P20</t>
  </si>
  <si>
    <t>P24</t>
  </si>
  <si>
    <t>W3</t>
  </si>
  <si>
    <t>C180</t>
  </si>
  <si>
    <t>D7</t>
  </si>
  <si>
    <t>S2</t>
  </si>
  <si>
    <t>Strap</t>
  </si>
  <si>
    <t>W9</t>
  </si>
  <si>
    <t>U20</t>
  </si>
  <si>
    <t>W1</t>
  </si>
  <si>
    <t>C22</t>
  </si>
  <si>
    <t>PX1</t>
  </si>
  <si>
    <t>U11 &amp; U12</t>
  </si>
  <si>
    <t>R5</t>
  </si>
  <si>
    <t>R29 &amp; R30</t>
  </si>
  <si>
    <t>J3 &amp; J4</t>
  </si>
  <si>
    <t>C15</t>
  </si>
  <si>
    <t>R8 etc</t>
  </si>
  <si>
    <t>K1,K3,K5</t>
  </si>
  <si>
    <t>U24</t>
  </si>
  <si>
    <t>U6 etc</t>
  </si>
  <si>
    <t>VR6</t>
  </si>
  <si>
    <t>U56</t>
  </si>
  <si>
    <t>U81</t>
  </si>
  <si>
    <t>U33</t>
  </si>
  <si>
    <t>BR1</t>
  </si>
  <si>
    <t>C1</t>
  </si>
  <si>
    <t>U60</t>
  </si>
  <si>
    <t>BQ2</t>
  </si>
  <si>
    <t>R84</t>
  </si>
  <si>
    <t>R155 &amp; R156</t>
  </si>
  <si>
    <t>BQ4</t>
  </si>
  <si>
    <t>T1~T6</t>
  </si>
  <si>
    <t>W2</t>
  </si>
  <si>
    <t>CX6</t>
  </si>
  <si>
    <t>U85</t>
  </si>
  <si>
    <t>L7</t>
  </si>
  <si>
    <t>C40</t>
  </si>
  <si>
    <t>C133C151</t>
  </si>
  <si>
    <t>Q8</t>
  </si>
  <si>
    <t>C277</t>
  </si>
  <si>
    <t>J27J29J30</t>
  </si>
  <si>
    <t>Sheet metal</t>
  </si>
  <si>
    <t>U63</t>
  </si>
  <si>
    <t>BJ5</t>
  </si>
  <si>
    <t>Swage Spacer</t>
  </si>
  <si>
    <t>S9</t>
  </si>
  <si>
    <t>C43</t>
  </si>
  <si>
    <t>R9R10</t>
  </si>
  <si>
    <t>W15W16</t>
  </si>
  <si>
    <t>W9W10</t>
  </si>
  <si>
    <t>BVR2BD2</t>
  </si>
  <si>
    <t>R9</t>
  </si>
  <si>
    <t>FX1</t>
  </si>
  <si>
    <t>TP47</t>
  </si>
  <si>
    <t>BC54,BC51,BC18, BC28 Capacitor Grou</t>
  </si>
  <si>
    <t>BQ1</t>
  </si>
  <si>
    <t>C52</t>
  </si>
  <si>
    <t>D1</t>
  </si>
  <si>
    <t>U2, P16, BW3, U8</t>
  </si>
  <si>
    <t>M1</t>
  </si>
  <si>
    <t>U13U16</t>
  </si>
  <si>
    <t>R4,D9,D11</t>
  </si>
  <si>
    <t>P31</t>
  </si>
  <si>
    <t>LX2</t>
  </si>
  <si>
    <t>TB3TB5</t>
  </si>
  <si>
    <t>W5</t>
  </si>
  <si>
    <t>C80C81</t>
  </si>
  <si>
    <t>C37</t>
  </si>
  <si>
    <t>C141</t>
  </si>
  <si>
    <t>U6U11</t>
  </si>
  <si>
    <t>NA</t>
  </si>
  <si>
    <t>P23</t>
  </si>
  <si>
    <t>U29</t>
  </si>
  <si>
    <t>P18 and P19</t>
  </si>
  <si>
    <t>S4</t>
  </si>
  <si>
    <t>coupler</t>
  </si>
  <si>
    <t>W2, W6, W10, W14</t>
  </si>
  <si>
    <t>P1's A11 - J3's pin10 OPEN</t>
  </si>
  <si>
    <t>U1 pin4 and 5</t>
  </si>
  <si>
    <t>D5-D12</t>
  </si>
  <si>
    <t>C36</t>
  </si>
  <si>
    <t>BD1</t>
  </si>
  <si>
    <t>PEM</t>
  </si>
  <si>
    <t>C45</t>
  </si>
  <si>
    <t>C111,C126</t>
  </si>
  <si>
    <t>C172,C173,C162</t>
  </si>
  <si>
    <t>W4, W5</t>
  </si>
  <si>
    <t>C48</t>
  </si>
  <si>
    <t>C46</t>
  </si>
  <si>
    <t>P7-pin-E2</t>
  </si>
  <si>
    <t>TX1</t>
  </si>
  <si>
    <t xml:space="preserve">Insulated pad damaged at VR2, VR3, Q4 and Q5 </t>
  </si>
  <si>
    <t>C95 &amp; C97</t>
  </si>
  <si>
    <t>R7</t>
  </si>
  <si>
    <t xml:space="preserve">BVR1,BRT1,BR1 &amp; BD1 </t>
  </si>
  <si>
    <t xml:space="preserve">Q10, U12 &amp; U7 </t>
  </si>
  <si>
    <t>U21 and U23</t>
  </si>
  <si>
    <t>W1 &amp; W2</t>
  </si>
  <si>
    <t>TB3</t>
  </si>
  <si>
    <t>C4</t>
  </si>
  <si>
    <t>MNT4</t>
  </si>
  <si>
    <t>S8</t>
  </si>
  <si>
    <t>J1, J2</t>
  </si>
  <si>
    <t>W9, W10</t>
  </si>
  <si>
    <t>C39</t>
  </si>
  <si>
    <t>C17</t>
  </si>
  <si>
    <t>BC7</t>
  </si>
  <si>
    <t>BL1</t>
  </si>
  <si>
    <t>U3 pin 7</t>
  </si>
  <si>
    <t>Wire at W4 and W5</t>
  </si>
  <si>
    <t>K1 pin 1</t>
  </si>
  <si>
    <t>U13,U14,U15 and U16</t>
  </si>
  <si>
    <t>U10 pin 13 &amp; 14</t>
  </si>
  <si>
    <t>C14</t>
  </si>
  <si>
    <t xml:space="preserve"> c29,c30,c31,c32,c33,c34,c35,c36,c37</t>
  </si>
  <si>
    <t>R15</t>
  </si>
  <si>
    <t>Z4</t>
  </si>
  <si>
    <t>D1 and D2</t>
  </si>
  <si>
    <t>W6 and W7</t>
  </si>
  <si>
    <t>C20</t>
  </si>
  <si>
    <t>C8</t>
  </si>
  <si>
    <t>C39 and C25</t>
  </si>
  <si>
    <t>BC42</t>
  </si>
  <si>
    <t>C163</t>
  </si>
  <si>
    <t>U1 and HS1</t>
  </si>
  <si>
    <t>R31</t>
  </si>
  <si>
    <t>S5</t>
  </si>
  <si>
    <t>S1 K2, K4</t>
  </si>
  <si>
    <t>DS2&amp;DS3</t>
  </si>
  <si>
    <t>D28,D29,D30,D31 and D34</t>
  </si>
  <si>
    <t>C60</t>
  </si>
  <si>
    <t>BR146</t>
  </si>
  <si>
    <t>C111</t>
  </si>
  <si>
    <t>U28</t>
  </si>
  <si>
    <t>R128, R113, L6</t>
  </si>
  <si>
    <t>L2 and L3</t>
  </si>
  <si>
    <t>D13, D15</t>
  </si>
  <si>
    <t>BJ2 and BJ3</t>
  </si>
  <si>
    <t>L6</t>
  </si>
  <si>
    <t>C33</t>
  </si>
  <si>
    <t>R166</t>
  </si>
  <si>
    <t>C29-C37</t>
  </si>
  <si>
    <t>C23</t>
  </si>
  <si>
    <t>C154</t>
  </si>
  <si>
    <t>R31, R26, R22, R35</t>
  </si>
  <si>
    <t>R2</t>
  </si>
  <si>
    <t xml:space="preserve"> C29 ~ C37</t>
  </si>
  <si>
    <t>R34</t>
  </si>
  <si>
    <t>L44</t>
  </si>
  <si>
    <t>P16</t>
  </si>
  <si>
    <t>C26</t>
  </si>
  <si>
    <t>C2</t>
  </si>
  <si>
    <t>W1, W2</t>
  </si>
  <si>
    <t>C53, C54</t>
  </si>
  <si>
    <t>Z3</t>
  </si>
  <si>
    <t>Q2 and U7</t>
  </si>
  <si>
    <t>T8</t>
  </si>
  <si>
    <t>P3 and P4</t>
  </si>
  <si>
    <t>BR6</t>
  </si>
  <si>
    <t>BR3</t>
  </si>
  <si>
    <t>R43</t>
  </si>
  <si>
    <t>W24 &amp; W28</t>
  </si>
  <si>
    <t>K7</t>
  </si>
  <si>
    <t>P3 and P2</t>
  </si>
  <si>
    <t>D8</t>
  </si>
  <si>
    <t>u13</t>
  </si>
  <si>
    <t>ds7,ds9</t>
  </si>
  <si>
    <t>D5,D6</t>
  </si>
  <si>
    <t>D5, D6</t>
  </si>
  <si>
    <t>ds9</t>
  </si>
  <si>
    <t>DS24</t>
  </si>
  <si>
    <t>D41</t>
  </si>
  <si>
    <t>c5</t>
  </si>
  <si>
    <t>C90</t>
  </si>
  <si>
    <t>R23</t>
  </si>
  <si>
    <t>DS23,DS24</t>
  </si>
  <si>
    <t>s1</t>
  </si>
  <si>
    <t>F5,F6,F13</t>
  </si>
  <si>
    <t>FET</t>
  </si>
  <si>
    <t>W66,W67 And W70,W71.</t>
  </si>
  <si>
    <t>Label</t>
  </si>
  <si>
    <t>br80br85</t>
  </si>
  <si>
    <t>u3</t>
  </si>
  <si>
    <t>SIIR</t>
  </si>
  <si>
    <t>fuse clip</t>
  </si>
  <si>
    <t>W1W2</t>
  </si>
  <si>
    <t>C37C38</t>
  </si>
  <si>
    <t>w13</t>
  </si>
  <si>
    <t>RTV glue</t>
  </si>
  <si>
    <t>u4</t>
  </si>
  <si>
    <t>U15, U16</t>
  </si>
  <si>
    <t xml:space="preserve"> P9</t>
  </si>
  <si>
    <t xml:space="preserve"> S2</t>
  </si>
  <si>
    <t>W85&amp;86 and W79&amp;80</t>
  </si>
  <si>
    <t>u1</t>
  </si>
  <si>
    <t>W11</t>
  </si>
  <si>
    <t>SK2</t>
  </si>
  <si>
    <t>DS19</t>
  </si>
  <si>
    <t>r60 and r111</t>
  </si>
  <si>
    <t>C52, L1</t>
  </si>
  <si>
    <t>U38</t>
  </si>
  <si>
    <t>c2</t>
  </si>
  <si>
    <t>R147</t>
  </si>
  <si>
    <t>t2</t>
  </si>
  <si>
    <t>U8,BU1</t>
  </si>
  <si>
    <t>r443</t>
  </si>
  <si>
    <t>R13</t>
  </si>
  <si>
    <t xml:space="preserve"> P2</t>
  </si>
  <si>
    <t>ds23,ds24</t>
  </si>
  <si>
    <t>Q4,VR5</t>
  </si>
  <si>
    <t>r2</t>
  </si>
  <si>
    <t>u11</t>
  </si>
  <si>
    <t>C47</t>
  </si>
  <si>
    <t>u7</t>
  </si>
  <si>
    <t>F7</t>
  </si>
  <si>
    <t>P8, C14-C17</t>
  </si>
  <si>
    <t>F8, F10</t>
  </si>
  <si>
    <t>F8,F9,F10</t>
  </si>
  <si>
    <t>F8, F9</t>
  </si>
  <si>
    <t>R71</t>
  </si>
  <si>
    <t>c19 c20</t>
  </si>
  <si>
    <t>BP3</t>
  </si>
  <si>
    <t>CT1</t>
  </si>
  <si>
    <t>s9</t>
  </si>
  <si>
    <t>u15</t>
  </si>
  <si>
    <t>W3, W4</t>
  </si>
  <si>
    <t>R11</t>
  </si>
  <si>
    <t>R1/R2</t>
  </si>
  <si>
    <t>N/A</t>
  </si>
  <si>
    <t>R85 ~ R86</t>
  </si>
  <si>
    <t>br1</t>
  </si>
  <si>
    <t>J1 J25 J27;J29 and J30</t>
  </si>
  <si>
    <t>C247</t>
  </si>
  <si>
    <t>u2</t>
  </si>
  <si>
    <t>BR1, BR2</t>
  </si>
  <si>
    <t>R1</t>
  </si>
  <si>
    <t>R321</t>
  </si>
  <si>
    <t>BC1 and BC2</t>
  </si>
  <si>
    <t>BC1</t>
  </si>
  <si>
    <t>D110</t>
  </si>
  <si>
    <t>u1/u2</t>
  </si>
  <si>
    <t>p37</t>
  </si>
  <si>
    <t>R31/R34</t>
  </si>
  <si>
    <t>U15,U16</t>
  </si>
  <si>
    <t>p9</t>
  </si>
  <si>
    <t>L3, L8,</t>
  </si>
  <si>
    <t>DS17</t>
  </si>
  <si>
    <t>L3, L8, L20 -26</t>
  </si>
  <si>
    <t>F1, FX1</t>
  </si>
  <si>
    <t>TP173 and TP252</t>
  </si>
  <si>
    <t>u8u12</t>
  </si>
  <si>
    <t>C95, C52</t>
  </si>
  <si>
    <t>C95, C52, C54, C39-43, C9, C10, C69, C70</t>
  </si>
  <si>
    <t>C52, C95</t>
  </si>
  <si>
    <t>R188,R305,R321</t>
  </si>
  <si>
    <t>U15&amp;U16</t>
  </si>
  <si>
    <t>LED</t>
  </si>
  <si>
    <t>BRT1, BR1, BD1, W8</t>
  </si>
  <si>
    <t>D100</t>
  </si>
  <si>
    <t>C41/C40</t>
  </si>
  <si>
    <t>F5, F6</t>
  </si>
  <si>
    <t>DS3/DS13</t>
  </si>
  <si>
    <t>f5</t>
  </si>
  <si>
    <t>D34</t>
  </si>
  <si>
    <t>F5, T2</t>
  </si>
  <si>
    <t>F8</t>
  </si>
  <si>
    <t>Q47</t>
  </si>
  <si>
    <t>d19.d21</t>
  </si>
  <si>
    <t>P8, P9, S1, S3</t>
  </si>
  <si>
    <t>C1, C39</t>
  </si>
  <si>
    <t>BVR1, BRT1, BR1, BD1 &amp; BQ1..</t>
  </si>
  <si>
    <t>C48/C56</t>
  </si>
  <si>
    <t>W2, BVR1, BRT1, BR1, BQ1, BD1</t>
  </si>
  <si>
    <t>ds1</t>
  </si>
  <si>
    <t>s3</t>
  </si>
  <si>
    <t>R612</t>
  </si>
  <si>
    <t>C52 and L2</t>
  </si>
  <si>
    <t>BT2</t>
  </si>
  <si>
    <t>U75</t>
  </si>
  <si>
    <t>DS1 through DS6</t>
  </si>
  <si>
    <t>u6</t>
  </si>
  <si>
    <t>r6</t>
  </si>
  <si>
    <t>U1,U3</t>
  </si>
  <si>
    <t>DS18</t>
  </si>
  <si>
    <t>W22, W27</t>
  </si>
  <si>
    <t xml:space="preserve"> P6 </t>
  </si>
  <si>
    <t>BC9</t>
  </si>
  <si>
    <t>R8</t>
  </si>
  <si>
    <t>heatsink, BVR1, BRT1, BR1, BQ1, and BD1</t>
  </si>
  <si>
    <t>S1, S9</t>
  </si>
  <si>
    <t>P28</t>
  </si>
  <si>
    <t>BVR1, BRT1, BR1, BQ1 &amp; BD1</t>
  </si>
  <si>
    <t>Clip</t>
  </si>
  <si>
    <t>R312</t>
  </si>
  <si>
    <t>P36</t>
  </si>
  <si>
    <t>n/a</t>
  </si>
  <si>
    <t>R582, R874, R579</t>
  </si>
  <si>
    <t>P2 pin 1</t>
  </si>
  <si>
    <t>p12</t>
  </si>
  <si>
    <t>p15</t>
  </si>
  <si>
    <t>P37</t>
  </si>
  <si>
    <t>C105</t>
  </si>
  <si>
    <t>T1,T2,T3,T4,T5,T6,T7,T9</t>
  </si>
  <si>
    <t>X3, D14, VR1</t>
  </si>
  <si>
    <t>C39,C42,C46</t>
  </si>
  <si>
    <t xml:space="preserve">S1 through to S8 </t>
  </si>
  <si>
    <t>U36,U37</t>
  </si>
  <si>
    <t>T1-T7&amp;T9</t>
  </si>
  <si>
    <t>u111</t>
  </si>
  <si>
    <t>u71</t>
  </si>
  <si>
    <t>L3, L8</t>
  </si>
  <si>
    <t>t1-t7,t9</t>
  </si>
  <si>
    <t>BTB1</t>
  </si>
  <si>
    <t>ds6</t>
  </si>
  <si>
    <t>U4, U5</t>
  </si>
  <si>
    <t>p13,p13</t>
  </si>
  <si>
    <t>C49</t>
  </si>
  <si>
    <t>p5</t>
  </si>
  <si>
    <t>S1,S8</t>
  </si>
  <si>
    <t>na</t>
  </si>
  <si>
    <t>U59</t>
  </si>
  <si>
    <t>Z28</t>
  </si>
  <si>
    <t>BVR1</t>
  </si>
  <si>
    <t>T1, T2, T3, T4, T5, T6, T7, T9</t>
  </si>
  <si>
    <t>cx7</t>
  </si>
  <si>
    <t>U1,U2</t>
  </si>
  <si>
    <t>t1-t7</t>
  </si>
  <si>
    <t>U60, U11</t>
  </si>
  <si>
    <t>C65,c56,c22,c23</t>
  </si>
  <si>
    <t>R10</t>
  </si>
  <si>
    <t>BP1 pin 12</t>
  </si>
  <si>
    <t>T1-T7</t>
  </si>
  <si>
    <t>cb28</t>
  </si>
  <si>
    <t>CB28</t>
  </si>
  <si>
    <t>t5</t>
  </si>
  <si>
    <t>C31, C35</t>
  </si>
  <si>
    <t>U1, U2</t>
  </si>
  <si>
    <t>TB6</t>
  </si>
  <si>
    <t>C24</t>
  </si>
  <si>
    <t>cx8</t>
  </si>
  <si>
    <t>T1, C20,P8</t>
  </si>
  <si>
    <t>BP2</t>
  </si>
  <si>
    <t>S1, S2, S3, S4, S5, S6, S7, S8</t>
  </si>
  <si>
    <t>W11/W12</t>
  </si>
  <si>
    <t>BD1, BD4, BD5</t>
  </si>
  <si>
    <t>DS16, DS17</t>
  </si>
  <si>
    <t>S2, DS10</t>
  </si>
  <si>
    <t>ds10</t>
  </si>
  <si>
    <t>r11</t>
  </si>
  <si>
    <t>u1u2u3</t>
  </si>
  <si>
    <t>DS12</t>
  </si>
  <si>
    <t>t1</t>
  </si>
  <si>
    <t>P2 and P6</t>
  </si>
  <si>
    <t>Label and W2</t>
  </si>
  <si>
    <t>u5/u20</t>
  </si>
  <si>
    <t>TB7</t>
  </si>
  <si>
    <t>P4-Pin1</t>
  </si>
  <si>
    <t>W1/W2</t>
  </si>
  <si>
    <t>w1</t>
  </si>
  <si>
    <t>W3/W4</t>
  </si>
  <si>
    <t>Pin_A14 of P8</t>
  </si>
  <si>
    <t>label</t>
  </si>
  <si>
    <t>P13, P14</t>
  </si>
  <si>
    <t>DS9</t>
  </si>
  <si>
    <t>C37,C38</t>
  </si>
  <si>
    <t>CR5</t>
  </si>
  <si>
    <t>mnt1</t>
  </si>
  <si>
    <t>CX1</t>
  </si>
  <si>
    <t>U35 and U50</t>
  </si>
  <si>
    <t>P19</t>
  </si>
  <si>
    <t>R35</t>
  </si>
  <si>
    <t>U76, U87, U36 and U37</t>
  </si>
  <si>
    <t>U36</t>
  </si>
  <si>
    <t>p21</t>
  </si>
  <si>
    <t>R17</t>
  </si>
  <si>
    <t>W13/W14</t>
  </si>
  <si>
    <t>RB27</t>
  </si>
  <si>
    <t>p1</t>
  </si>
  <si>
    <t>Z25</t>
  </si>
  <si>
    <t>T1 (W11&amp;W12)</t>
  </si>
  <si>
    <t>U3pin1</t>
  </si>
  <si>
    <t>T1 (W1&amp;W2)</t>
  </si>
  <si>
    <t xml:space="preserve">Remove DMR 200498539, </t>
  </si>
  <si>
    <t>6/2018</t>
  </si>
  <si>
    <t>T1 damaged. Measurement low resistance.</t>
  </si>
  <si>
    <t xml:space="preserve"> &lt;(&gt;&lt;&lt;)&gt;PLPG 33070019-03 901331-1811 0BKB&gt;DS4 light,DS6 flash, load  firmware  fail,but can download bootload SW.##</t>
  </si>
  <si>
    <t xml:space="preserve"> Prod 33020039 REV:C901331-1749 0BBS Per DMR#200495717 ENG:The unit failed during MERCURY unit test.Offset failure.The root  cause is U4 wrong installation direction,belong SQ. 33020039-01 rework into 33020039, returned to the supplier rewo</t>
  </si>
  <si>
    <t xml:space="preserve"> (ENG) (P/N:1316112) (MFG:903425-1818-08AX) Supplier:PLPG The unit no power during add power 100W check unit test,we check find  failed the root cause is W6 and W7 on the logic board 1316112 reversed  installation.This is SQ issue. Please R</t>
  </si>
  <si>
    <t xml:space="preserve"> &lt;(&gt;&lt;&lt;)&gt;PLPG 33070019-03 901331-1813 03B3&gt; load firmware fail##</t>
  </si>
  <si>
    <t xml:space="preserve">      (ENG)  1303798    PLPG     901331-1811-06IC      The unit test failed at Hass test, This Aux power board output does  not respond when the Hass test,We found that the pin ofcomponent BQ1  BD1,BD2 is broken on the Aux power board(1303</t>
  </si>
  <si>
    <t xml:space="preserve"> 2018/05/24 02:17:08 J. Zhuo (LZHUO) Phone +8675526728187EXT7760 ENG PLPG 33000225 MFG:903425 1743-01B6 After this board RTV, there is still no -15v voltage output ,Refer to  DMR 200495121."This board have no -15 voltage output . The root c</t>
  </si>
  <si>
    <t xml:space="preserve"> ENG&lt;(&gt;&lt;&lt;)&gt;PLPG 33000084 903425-1818-083A&gt; This ascent logic board was failed during base test,it's show M/S check  termination fault,we check it found Logic board 33000084 J4  pin32/34/36/38/40 poorly soldered.need to RTV.</t>
  </si>
  <si>
    <t xml:space="preserve"> (ENG) PLPG 33020174-03  903425-1817-04T0 This PCBA failed logic module test. It is found that P11 backward  installed.Please return to supplier.#</t>
  </si>
  <si>
    <t xml:space="preserve"> (ENG) PLPG 33020174-03, 901331-1810-02VN This PCBA failed unit test ADC setpoint calibration test fail.    offset_coefvaule is 10764, higher than 10000 spec upper limit. It is observed the U4 some pins soldering is insufficient (low volum</t>
  </si>
  <si>
    <t xml:space="preserve">       (ENG)   1306507    PLPG    901331-1812-05Z4       The unit test failed at assembly, we found that the rectifierbridge was reverse installation on the Aux power board(1306507),please  return to the supplier.</t>
  </si>
  <si>
    <t xml:space="preserve"> (ENG) PLPG 1300707-03  903425-1816-029S This PCBA failed at hipot test. This PCBA 1300707-03 found short-circuit  (lowresistance).  On this PCBA 1300707-03, the resistance of "+350V" to  "W6" is 0.1 Ohm. Please return to Plexus Seaside.</t>
  </si>
  <si>
    <t>PCB (+350V to W6)</t>
  </si>
  <si>
    <t xml:space="preserve"> &lt;(&gt;&lt;&lt;)&gt;ENG&gt;ay33020174-03,c,903425-1817-04ns  &lt;(&gt;&lt;&lt;)&gt;ENG&gt;AY33020174-03,C,903425-1817-04NS/PLPG      the failure detected during unit test, the U43`s pin1 have no  solder, please return thr board/33020174-03 to supplier to checks.</t>
  </si>
  <si>
    <t xml:space="preserve"> &lt;(&gt;&lt;&lt;)&gt;ENG&gt;AY33070040-07,B,901331-1814-0347/PLPG &lt;(&gt;&lt;&lt;)&gt;ENG&gt;AY33070040-07,B,901331-1814-0347/PLPG      the failure detected during unit test, the U1`s pin9&lt;(&gt;&amp;&lt;)&gt;pin10  solder bridge, please return the board/33070040-07 to supplier to chec</t>
  </si>
  <si>
    <t>U25pin39</t>
  </si>
  <si>
    <t xml:space="preserve"> 2018/06/04 00:21:04 J. Zhuo (LZHUO) Phone +8675526728187EXT7760 ENG PLPG33000225 E 903425-1819-01XX The unit "load default tab file" test failed during DCR logic tray test  . Thefailed root cause is AUX power board 33000225 U7-pin7 cold s</t>
  </si>
  <si>
    <t xml:space="preserve"> (ENG)1309610/903425-1816-06KO/PLPG   This PCBA failed RF PA gate check test of RF PA tuning test, root  cause was the PCB inner layer of T7 short circuit issue. the primary  sideof T7 inductor is 473.2nH, the golden board is 4.8uH around.</t>
  </si>
  <si>
    <t xml:space="preserve"> Total QTY:1pcs, Final result:Reject , Reject reason:  the BU1  still  skewed .RMA part ,  old DMR#200496477, S/N:901331-1804-07RF#</t>
  </si>
  <si>
    <t>Remove DMR 200500865</t>
  </si>
  <si>
    <t>7/2018</t>
  </si>
  <si>
    <t>8/2018</t>
  </si>
  <si>
    <t xml:space="preserve">Remove DMR 200501914 Testing impemented </t>
  </si>
  <si>
    <t>33020385-01</t>
  </si>
  <si>
    <t xml:space="preserve"> (ENG)  P/N:33020385-01  S/N:00F7  D/C:1802   MFG:903425 The unit was failed during unit test. the series motor didn't rotate  under automatic tuning rang cal step.checking the board 33020385-01  found the ENC1 connector was improper instal</t>
  </si>
  <si>
    <t xml:space="preserve"> (ENG)  P/N:1310064-01   S/N:08N5   D/C:1817   MFG:903425 The unit was failed during unit test, the U6--1310064-01 was burnt under   initial test,we checked the board 1310064-01 found a metal wire shorted  the Pin2,Pin4 and Pin6 caused the</t>
  </si>
  <si>
    <t xml:space="preserve"> (ENG)  P/N:1310048    S/N:056M   D/C:1816   MFG:903425 Theunit was failed during unit test,checked the unit found the2-motor  didn't rotate,need replace the 1310048. The Pin2,pin4,pin6,pin8,pin10 or pin12 of U2 was measured the R value</t>
  </si>
  <si>
    <t xml:space="preserve"> (ENG) P/N:330700019-03  S/N:03OK   D/C:1818   MFG:903425 The unit was failed during module test,load firmware fail; the unit can't communicate with the flashware,but if press theCPU (U8)  strongly will communicate normally.need replace th</t>
  </si>
  <si>
    <t>VHF 2760</t>
  </si>
  <si>
    <t xml:space="preserve"> 2018/07/27 05:40:12 J. Zhuo (LZHUO) Phone +8675526728187EXT7760 ENG,PN#:1302839 1824-051R Vendor:PLPG the board failure during unit test,power led and current led keep  flashing when power on. 2018/07/29 20:22:45 J. Zhuo (LZHUO) Phone +867</t>
  </si>
  <si>
    <t>S1-S4</t>
  </si>
  <si>
    <t xml:space="preserve"> 2018/07/29 20:15:32 J. Zhuo (LZHUO) Phone +8675526728187EXT7760 2018/07/27 05:40:12 J. Zhuo (LZHUO) Phone +8675526728187EXT7760 ENG,PN#:1302839 1824-051R Vendor:PLPG the board failure during unit test,power led and current led keep  flashi</t>
  </si>
  <si>
    <t xml:space="preserve"> 2018/07/27 02:33:59 J. Zhuo (LZHUO) Phone +8675526728187EXT7760 7/27/2018 16:24:37 Jack zhuo (Lzhuo) ENG,PN#:1300436 1820-09LI Vendor:PLPG the board failure during phase/mag pre-test,the root cause is  U6(PN:9640021) mount reverse.it's lea</t>
  </si>
  <si>
    <t xml:space="preserve"> 2018/07/27 02:24:24 J. Zhuo (LZHUO) Phone +8675526728187EXT7760 7/27/2018 16:14:37 Jack zhuo (Lzhuo) ENG,PN#:1300436 1820-09LF Vendor:PLPG the board failure during phase/mag pre-test,the root cause is  U6(PN:9640021) mount reverse.it's lea</t>
  </si>
  <si>
    <t xml:space="preserve"> 2018/07/27 00:34:56 J. Zhuo (LZHUO) Phone +8675526728187EXT7760 ENG PLPG 33000236-03 MFG:903425 1819-0BZK The unit logic tray test MAC ID Check communcation failed . The failed  root cause is EXP/COMM board 33000236-03 J1 pin-B1&lt;(&gt;&amp;&lt;)&gt;pin-</t>
  </si>
  <si>
    <t xml:space="preserve"> prod:Missing two thread at material.as arrow as show. s/n:1826-046R##</t>
  </si>
  <si>
    <t xml:space="preserve"> 2018/07/26 05:16:35 J. Zhuo (LZHUO) Phone +8675526728187EXT7760 7/26/2018 19:14:37 Jack zhuo (Lzhuo) ENG,PN#:1300436 1820-09LH Vendor:PLPG the board failure during phase/mag pre-test,the root cause is R4  potentiometer of phase/mag detect</t>
  </si>
  <si>
    <t xml:space="preserve"> (ENG) (P/N:33020041) (MFG:903425-1825-01GU) Supplier:PLPG The unit display board 33020041 no display during unit test,we check  found failed the root cause is CX1 and CX2 on the R155 and R156 leave  out installation during display board.Ne</t>
  </si>
  <si>
    <t>CX1 &amp; CX5</t>
  </si>
  <si>
    <t xml:space="preserve"> (ENG) PLPG 33070035-04 C 903425-1819-07P3 This PCBA 33070035-04 failed at logic module test. The Y4 was not  properly mounted onto center position (Y4 shifted position) and Y4 pin  solder open-circuit. Please return to Plexus Seaside.</t>
  </si>
  <si>
    <t xml:space="preserve"> 2018/07/24 18:46:43 J. Zhuo (LZHUO) Phone +8675526728187EXT7760 ENG 1303376 903425-1822-016J PLPG The master/slave with profbus board metal bracket assembly to the PCBA  direction reverse,please return supplier re-assembly metal bracket. R</t>
  </si>
  <si>
    <t xml:space="preserve"> (ENG) (P/N:1300629) (MFG:903425-1816-06BB) Supplier:PLPG  The unit burnt during dc switcher test. We check find failedthe root  cause is J8 on the switcher board 1300629 reversed installation,lead to  1300623 switcher control board PCB bu</t>
  </si>
  <si>
    <t xml:space="preserve"> (ENG) (P/N:33020041) (MFG:903425-1825-01G9) Supplier:PLPG The display board 33020041 no display during PCB test,we check found  failed the root cause is Q67 on the display board reversed installation. Need to reture supplier reworkQ67. Ple</t>
  </si>
  <si>
    <t>Q67</t>
  </si>
  <si>
    <t xml:space="preserve"> (ENG) (P/N:1305862) (MFG:903425-1826-046U) Suppluer:PLPG The measurement board 1305862 no FWD power during module test,we check  found failed the root cause is D2 on the measurement board (1305862)  lost. Please RTV</t>
  </si>
  <si>
    <t>D2</t>
  </si>
  <si>
    <t xml:space="preserve"> (ENG) P/N:33020127-01   S/N:06V0    D/C:1823    MFG:903425The unit was failed during unit test. testing the analog CAP I/O verify  step,found the shunt motor don't rotate causedthe failure. Inspecting the board (P/N:33020127-01)found the</t>
  </si>
  <si>
    <t xml:space="preserve"> 2018/07/21 23:48:28 J. Zhuo (LZHUO) Phone +8675526728187EXT7760 ENG PLPG 33000225 MFG:903425 1822-045A Logic tray testMAC ID Check failed .The unit can not turn on the  power.The failed root cause is the AUX power board 33000225 D10 open</t>
  </si>
  <si>
    <t xml:space="preserve"> 2018/07/20 05:38:46 J. Zhuo (LZHUO) Phone +8675526728187EXT7760 ENG PLPG 33000236-03 MFG:903425 1819-0BZD The unit logic tray test MAC ID Check communcation failed . The failedroot cause is EXP/COMM board 33000236-03 J1 pin-B1&lt;(&gt;&amp;&lt;)&gt;pin</t>
  </si>
  <si>
    <t xml:space="preserve"> prod,   wrong LED  Purge#700007337  sn.AY33070040-02,B,903425-1819-060G##</t>
  </si>
  <si>
    <t>DS1 &amp; DS4</t>
  </si>
  <si>
    <t xml:space="preserve"> &lt;(&gt;&lt;&lt;)&gt;PLPG 33070019-03 E 903425-1818 03KA&gt; ENG:The board failed at module test--load firmware.DS4(light) and  DS6(flash) are normal. It can be measured out without the flashwareand  connector,  only apply  +3.3v(1) &lt;(&gt;&amp;&lt;)&gt; +5v power. The</t>
  </si>
  <si>
    <t xml:space="preserve"> 2018/07/16 18:35:59 J. Zhuo (LZHUO) Phone +8675526728187EXT7760 ENG PLPG 33000225 MFG:903425 1821-04NF The unit "load default tab file" test failed during DCR logic tray test  . The failed root cause is AUX power board 33000225 U7-pin7 col</t>
  </si>
  <si>
    <t xml:space="preserve"> &lt;(&gt;&lt;&lt;)&gt;ENG&gt;PLPG 1310039-01 1815-0197 Input Sensor Calibration FAIL. The board failed at UNIT test,C6 false welding.Return to vendor.RTV!#</t>
  </si>
  <si>
    <t xml:space="preserve"> Prod 33020215 903425-1821-003F Per DMR#200505051 This VHF DC main board was failed during final Hi-pot fail,J2 generate  spark when HI-pot test,duo to the J2 some pins was short current,need  rework J2 by vender. this PCBA need rework to p</t>
  </si>
  <si>
    <t xml:space="preserve"> &lt;(&gt;&lt;&lt;)&gt;PLPG 1306413 901331-1810 0BXU&gt; C28 solder issue.###</t>
  </si>
  <si>
    <t>C28</t>
  </si>
  <si>
    <t xml:space="preserve"> (ENG)PLPG,1300707-03,A,903425-1819-070P This PCBA failed at DC module test. The 24V fail at DC inverter test.  Examinefound C95 reverse installation. Please return to supplier.#</t>
  </si>
  <si>
    <t xml:space="preserve"> (ENG) (P/N:33070007-01) (MFG:903425-1816-01FR) Supplier:PLPG (ENG) (P/N:33070007-01) (MFG:903425-1724-00JC) Supplier:PLPG The coldfire board failed at logic tray flashing programtest, check the  resistance is more than 300k form U2's Pin5</t>
  </si>
  <si>
    <t xml:space="preserve"> prod:The p36 install wrong location , as arrow as show. s/n:1821-004P##</t>
  </si>
  <si>
    <t xml:space="preserve"> (ENG) PLPG 1300707-03 901331-1810-0EQO This PCBA failed atDC module test. The 24V fail at DC inverter test.  The cause is T3 solder defect. T3 pin4 and pin5 solder joint o= pen-circuit. Please return to Plexus Hillside.</t>
  </si>
  <si>
    <t xml:space="preserve"> Wrong connector(BP1) on the board. PCBA S/N:903425-1816 03MQ##</t>
  </si>
  <si>
    <t xml:space="preserve"> (ENG) PLPG 33020174-03 903425-1819-03V8 This PCBA 33020174-03 failed at unit test ADC test step. Troubleshooting  found solder defect: U4 insufficient soldering. U4 is QFN package. Please return to Plexus Seaside.</t>
  </si>
  <si>
    <t>U4pin10</t>
  </si>
  <si>
    <t xml:space="preserve"> &lt;(&gt;&lt;&lt;)&gt;PLPG 33070019-03 903425-1817 006V&gt; failed at moduletest-load  firmware #press U14  can pass) ENG:The board failed at module test--load firmware.DS4(light) and  DS6(flash)are normal. It can be measured out without the flashware and</t>
  </si>
  <si>
    <t xml:space="preserve"> 2018/06/22 00:05:46 J. Zhuo (LZHUO) Phone +8675526728187EXT7760 ENG 1301740-01 903425-1822-01BZ PLPG The 186 controller board (1301740-01 903425-1822-01BZ PLPG ) fail during  base test initialize, the fail cause is 186 controller board U19pin58 void solder.</t>
  </si>
  <si>
    <t>U19pin58</t>
  </si>
  <si>
    <t xml:space="preserve"> (ENG) PLPG 33020123-04 903425-1818-05FZ This PCBA 33020123-04 failed at unit test RF bias test step. The failure causeis D1 backward installed. Please return to supplier Plexus.#</t>
  </si>
  <si>
    <t xml:space="preserve"> (ENG)PLPG,1300707-03,A,903425-1818-01HS This PCBA failed at DC module test. The 24V fail at DC inverter test.  Examinefound C10 reverse installation. Please return to supplier.#</t>
  </si>
  <si>
    <t xml:space="preserve"> 2018/06/19 02:36:21 J. Zhuo (LZHUO) Phone +8675526728187EXT7760 ENG PLPG 33000225 E 903425-1819-01X9 The unit "load default tab file" test failed during DCR logic tray test  . The failed root cause is AUX power board 33000225 U7-pin7 cold</t>
  </si>
  <si>
    <t>Production found PNCL3 AUX power board (PLPG 33000225 MFG:903425 1819-01ZL)   have no -15V voltage output. The root cause is U7-pin7 Cold welding  issue. DMR : 200500306</t>
  </si>
  <si>
    <t>U7pin8</t>
  </si>
  <si>
    <t xml:space="preserve"> 2018/08/02 05:04:52 J. Zhuo (LZHUO) Phone +8675526728187EXT7760 ENG PLPG 33000236-03 MFG:903425 1819-0BZU The unit logic tray test MAC ID Check communcation failed . The failed  root cause is EXP/COMM board 33000236-03 J1 pin-B39&lt;(&gt;&amp;&lt;)&gt;pin 2018/08/02 05:04:52 J. Zhuo (LZHUO) Phone +8675526728187EXT7760 ENG PLPG 33000236-03 MFG:903425 1819-0BZU The unit logic tray test MAC ID Check communcation failed . The failed  r</t>
  </si>
  <si>
    <t xml:space="preserve"> (ENG) PLPG 1300707-03 903425-1819-072J This PCBA failed atDC module test. This PCBA 1300707-03 found: R72  missing. Visual inspect the PCB solder pads of R72, it looks like resistor R72  had ever been mounted onto PCBA, but now R72 fall o (ENG) PLPG 1300707-03 903425-1819-072J This PCBA failed atDC module test. This PCBA 1300707-03 found: R72  missing. Visual inspect the PCB solder pads of R72, it looks like resis</t>
  </si>
  <si>
    <t xml:space="preserve"> Eng:p/n:1303735 903425 1820-02S7 vendor:PLPG The unit failed at module test ,when turn RF power on,the Front Panel  display error code E63,check found pin1 and pin2 of U6 was cold solder  joint. Return it to Vendor for rework. Eng:p/n:1303735 903425 1820-02S7 vendor:PLPG The unit failed at module test ,when turn RF power on,the Front Panel  display error code E63,check found pin1 and pin2 of U6 was cold</t>
  </si>
  <si>
    <t xml:space="preserve"> ENG:P/N:1303395 903425 1821-01MC Vendor:PLPG The unit failed at module test,No interlock and Front Panel LED flashing=,check found pin40 of SK1(U25 position) was cold solder joint ,it's SQ issue. Return it to vendor for rework ENG:P/N:1303395 903425 1821-01MC Vendor:PLPG The unit failed at module test,No interlock and Front Panel LED flashing=,check found pin40 of SK1(U25 position) was cold solder join</t>
  </si>
  <si>
    <t xml:space="preserve"> &lt;(&gt;&lt;&lt;)&gt;PLPG 33070019-03 903425- 1818 02OJ&gt; load firmware. ENG:The board failed at module test--load firmware.DS4(light) and  DS6(flash) are normal. It can be measured out withoutthe flashware and  connector,  only apply  +3.3v(1) &lt;(&gt;&amp;&lt;)&gt; &lt;(&gt;&lt;&lt;)&gt;PLPG 33070019-03 903425- 1818 02OJ&gt; load firmware. ENG:The board failed at module test--load firmware.DS4(light) and  DS6(flash) are normal. It can be measured out without</t>
  </si>
  <si>
    <t xml:space="preserve"> Eng:p/n:1303735 903425 1818-0AJH vendor:PLPG The unit failed at module test ,when turn RF power on,the Front Panel  display error code E63,check found pin13 of U6 was cold solderjoint. Return it to Vendor for rework. Eng:p/n:1303735 903425 1818-0AJH vendor:PLPG The unit failed at module test ,when turn RF power on,the Front Panel  display error code E63,check found pin13 of U6 was cold solder</t>
  </si>
  <si>
    <t xml:space="preserve"> (ENG) P/N:33070040-02   S/N:06IT   D/C:1819  MFG:903425 The unit was failed during module test.checking the 33070040-02 found  many dirty during IC's pins for U7,U11 and U17,those dirty can't be  cleaned by ethyl alcohol. I judged those di (ENG) P/N:33070040-02   S/N:06IT   D/C:1819  MFG:903425 The unit was failed during module test.checking the 33070040-02 found  many dirty during IC's pins for U7,U11 and U17,those</t>
  </si>
  <si>
    <t xml:space="preserve"> &lt;(&gt;&lt;&lt;)&gt;ENG&gt;AY33020174-03,C,903425-1825-03VR/PLPG     the failure detected during unit test, the CEX OUT port/BJ2 was  short circuit to GND , please return the board to supplier to checks . &lt;(&gt;&lt;&lt;)&gt;ENG&gt;AY33020174-03,C,903425-1825-03VR/PLPG     the failure detected during unit test, the CEX OUT port/BJ2 was  short circuit to GND , please return the board to supplier to</t>
  </si>
  <si>
    <t>R72</t>
  </si>
  <si>
    <t>Remove 200503535, 200503965, 200503757, ,Raw PCB issue</t>
  </si>
  <si>
    <t>9/2018</t>
  </si>
  <si>
    <t>Remove 200504697, 200504696, 200504424, ,Raw PCB issue</t>
  </si>
  <si>
    <t xml:space="preserve"> ENG,PN#:33020174-09 C 903425-1823-06ZN PLPG The logic board was fail during the logic tray test in match port check= ,the root cause is BP1 pin8 crooked,cause cold solder ,resulting in communication failure,need to rework by the supplier.n</t>
  </si>
  <si>
    <t xml:space="preserve"> Eng:p/n:1303530 903425 1829-01JF Vendor:PLPG The unit failed at hass test,front panel no display,check found the rootcause is pin3 and pin4 of VR2 cold solder joint,it's SQ issue. Return it to supplier for rework.</t>
  </si>
  <si>
    <t xml:space="preserve"> Prod 33020197 REV:B PER DMR#200502482 the unit fail at host no response.check and find board +5v and -15v no  voltage ,check and find U1 and U3 no Corresponding assembling. U1 Should  correspond to (1A2575)sn:33340030*1EA U3 should corresp</t>
  </si>
  <si>
    <t>U1 &amp; U3</t>
  </si>
  <si>
    <t xml:space="preserve"> Prod 33020197 REV:B 1822 PerDMR#200502561/200502647 The pcba test fail ,+5v and -15v no voltage ,check and find U1 andU3 no  Corresponding assembling.U1 Should correspond to (1A2575)u3 should  correspond to(ADJ2576). SQ ISSUE.need to feed</t>
  </si>
  <si>
    <t xml:space="preserve"> Prod 33020197 REV:B 1822 Per DMR#200501841/2250 the pcba test fail.check and find board +5v and -15v no voltage ,check and find U1 and U3 no Corresponding assembling.U2 burn,have been  dismantled.need add U2-SN:95220020*1EA. U1 Should cor</t>
  </si>
  <si>
    <t xml:space="preserve"> (ENG) (P/N:1300605) (MFG:903425-1820-01RP) Supplier:PLPG The unit no power during measurement calibration unit test,wecheck find  pin1 of U7 on the 60MHZ exciter board missing solder,lead to exciter  board no 60MHZ frequency output. Pleas</t>
  </si>
  <si>
    <t xml:space="preserve"> &lt;(&gt;&lt;&lt;)&gt;ENG&gt;PLPG 1310039-05 1814-01BE The board failed at UNIT test,load power 500W P=0.R12 One end of the  cock,Tip up, fake welding!Need to return to supplier.rtv.#</t>
  </si>
  <si>
    <t xml:space="preserve"> 2018/08/22 01:29:44 J. Zhuo (LZHUO) Phone +8675526728187EXT7760 ENG PLPG 33000225 MFG:903425 1748-01CN The unit Logic tray test -load Default Tab file failed .The root cause  is the power board no output -15v ,U7-pin7 Cold welding . This b</t>
  </si>
  <si>
    <t xml:space="preserve"> (ENG) PLPG 1306400  903425-1824-00JH This PCBA failed DC module test.  Troubleshooting found U72 pin5  insufficient soldering. Please return to supplier PLPG.#</t>
  </si>
  <si>
    <t>U72pin5</t>
  </si>
  <si>
    <t>SK1</t>
  </si>
  <si>
    <t xml:space="preserve">        (ENG)  1306285    PLPG    901331-1815-044A        This control board has no -15V output when the manual test,The  root cause is found that pin11 and pin12 of U24  soldering short circuit   on the control board(1306285), U24 is burnt</t>
  </si>
  <si>
    <t xml:space="preserve"> 2018/08/11 00:29:09 J. Zhuo (LZHUO) Phone +8675526728187EXT7760 8/11/2018 14:04:37 Jack zhuo (Lzhuo) ENG,PN#:1300386 903425-1817 04BH Vendor:PLPG the board failure during PCBA test,Motor can't working when power on to  test,we check found</t>
  </si>
  <si>
    <t xml:space="preserve"> ***PN:33000236-04 MFG:903425-1819-0243/903425-1819-022F  VENDOR:PLPG ENG:The unit failed during AP base test. The rootcause is the  short-circuit  of the solder on the B-side pin of the J1 interface. The  short-circuit is a serious proble</t>
  </si>
  <si>
    <t>APEX II</t>
  </si>
  <si>
    <t>33020324-01</t>
  </si>
  <si>
    <t xml:space="preserve"> ENG: P/N:33020324-01 PLPG:903425-1812-02BZ one pcba 33020324-01 unit test fail,check find the root cause is Yellow  and green LED lights are installed upside down  SQE issue. Need to RTV</t>
  </si>
  <si>
    <t>DS1~DS6</t>
  </si>
  <si>
    <t xml:space="preserve"> (ENG)  P/N:1310064-01   S/N:08N8   D/C:1817    MFG:903425 The unit was fialed during unit test,all motors didn't turn under unit  test,need replace the 1310064-01 Checking 1310064-01 found BU2-pin14 was cold welding solder,which caused  th</t>
  </si>
  <si>
    <t>BU1pin14</t>
  </si>
  <si>
    <t xml:space="preserve"> (ENG)  P/N:1310048    S/N:056E   D/C:1816   MFG:903425 Theunit was failed during unit test,the U2--1310048 was burnt under  automatic tuning rang cal,need replace the 1310048 Eng:U2 was burnt during pcba test. The board need RVT to suppli</t>
  </si>
  <si>
    <t xml:space="preserve"> (ENG) (P/N:1300623) (MFG:901331-1805-00CJ) Supplier:PLPG The unit burnt during dc switcher test, We check find failed the root  cause is J3 on the 1300623 switcher control board reversed installation, lead to T4 and PCB circuit burn out. R</t>
  </si>
  <si>
    <t xml:space="preserve"> &lt;(&gt;&lt;&lt;)&gt;ENG&gt;PLPG 1310048 1816-056G FAIL UNIT test,Cannot load power. The unit test fail at map .u2 burn .SQ ISSUE ,needto return the give  supplier to improve the fail issue.#</t>
  </si>
  <si>
    <t xml:space="preserve"> &lt;(&gt;&lt;&lt;)&gt;ENG P#:1306407  901331-1803-00R8  VENDOR:PLPG &gt; &lt;(&gt;&lt;&lt;)&gt;ENG P#:1306407  901331-1803-00R8  VENDOR:PLPG &gt; The pcbafail in the unit test ,z-csan 13M verify fail, check find the  root cause is L8 was shorted. RTV.</t>
  </si>
  <si>
    <t xml:space="preserve"> Prod 33020197 REV:B 903425-1822 01cg Per DMR#200502532/2533 The unit was failed during unit test,and the unit did't work when input  power supply under initial setup test.we checked the unit found the -15V  and +5V in the PS/Motor board(33</t>
  </si>
  <si>
    <t>L6L8</t>
  </si>
  <si>
    <t xml:space="preserve"> &lt;(&gt;&lt;&lt;)&gt;ENG&gt;PLPG 33020385-01 1747-00RU Pcba board fail pcbatest.U33 PIN1 Bad welding open, Lead to Capacitor  leakage,U32 burnt. Need to return to supplier for rework. rework: u33  95740005  1ea d15  95050046  1ea c29  12610023  1ea u32  9</t>
  </si>
  <si>
    <t xml:space="preserve"> &lt;(&gt;&lt;&lt;)&gt;PLPG 33070019-03 901331-1745 048S&gt; load default Tabfiles fail. Eng:U17 was found that it have solder issue, itwas reworked with  DMR200494508(returned to supplier to rework) ago. so this is SQ solder  issue(refer to attachment).</t>
  </si>
  <si>
    <t xml:space="preserve"> ENG,PN#:33020305-03 A 903425-1819-007X PLPG The PCBA was fail during the logic tray test.reason is the BJ2 bottom  unsoldering.is SQ issue,need to supplier replace BJ2. RTV#</t>
  </si>
  <si>
    <t xml:space="preserve"> &lt;(&gt;&lt;&lt;)&gt;PLPG 33070019-04 903425-1829 037Z&gt; load firmware ENG:The board failed at module test--load firmware.DS4(light) and  DS6(flash) are normal. It can be measured out without the flashware and  connector,  only apply  +3.3v(1) &lt;(&gt;&amp;&lt;)&gt; +5</t>
  </si>
  <si>
    <t xml:space="preserve"> &lt;(&gt;&lt;&lt;)&gt;ENG 1306407 901331-1812 00KS&gt; The pcba fail in the unit test ,z-csan 13M verify fail, check find the  root cause is L6 was shorted. RTV.#</t>
  </si>
  <si>
    <t xml:space="preserve"> &lt;(&gt;&lt;&lt;)&gt;ENG 1306407 901331-1812 00M5&gt; The pcba fail in the unit test ,z-csan 13M verify fail, check find the  root cause is L8 was shorted. RTV.#</t>
  </si>
  <si>
    <t xml:space="preserve"> &lt;(&gt;&lt;&lt;)&gt;PLPG 33070019-04 903425-1829 0379&gt; ENG:The board failed at module test--load firmware.DS4(light) and  DS6(flash) are normal. It can be measured out without the flashware and  connector,  only apply  +3.3v(1) &lt;(&gt;&amp;&lt;)&gt; +5v power. The U</t>
  </si>
  <si>
    <t xml:space="preserve"> &lt;(&gt;&lt;&lt;)&gt;ENG&gt;AY1300707-05,A,903425-1825-02Q9/PLPG     The failure detected during DC module test, the U22`s PIN1 have no solder, please return the board to supplier to checks.#</t>
  </si>
  <si>
    <t>33020305-03</t>
  </si>
  <si>
    <t>U33pin1</t>
  </si>
  <si>
    <t>U22pin1</t>
  </si>
  <si>
    <t xml:space="preserve"> (ENG) (P/N:1303817) (MFG:901331-1810-0C5T) Supplier:PGPG The unit burnt during power up unit test, (ENG) (P/N:1303817)(MFG:901331-1810-0C5T) Supplier:PGPG The unit burnt during power up unit test,we check found failed the root  cause is C</t>
  </si>
  <si>
    <t xml:space="preserve"> (ENG) PLPG 33020174-03 903425-1825-02B5 This PCBA 33020174-03 failed at unit test. The P8 pin46 was lifted and  solderjoint open. Please return to Plexus.#</t>
  </si>
  <si>
    <t xml:space="preserve"> Prod:The part missing two thread. as arrow as show. s/n:1828-03EN##</t>
  </si>
  <si>
    <t xml:space="preserve"> ENG,PN#:33020305-04 901331-1735-006C Vendor:PLPG This RFA board was faied during the Logic Tray test,the failed root  cause is the U1's pin7/pin8 coldsoldering. This baord was been send to the supplier with the DMR#200494659,but the  suppl</t>
  </si>
  <si>
    <t xml:space="preserve"> Prod:The connector J2 missing thread. S/N:1826-04G8 S/N:1826-04F2##</t>
  </si>
  <si>
    <t xml:space="preserve"> &lt;(&gt;&lt;&lt;)&gt;ENG P#:1310039-01 903425-1820-04DU VENDOR:PLPG &gt; The board fail in the unit test ,test RF rr and xx beyond the scope of. Check and find c42 and r12 False welding. need to feedback the supplier  to improve the fail issue .</t>
  </si>
  <si>
    <t xml:space="preserve"> prod:Find the J2 missing a thread . s/n:1802-006A###</t>
  </si>
  <si>
    <t xml:space="preserve"> (ENG) PLPG 1309610 903425-1828-05K4   JOVE 2304096-A 1814 This PCBA failed at RF PA gate match test step. The PCB trace short-circuit at T7 location. Please return PCBA 1309610 to Plexus and then return PCB 2304096 to  JOVE.</t>
  </si>
  <si>
    <t xml:space="preserve"> (ENG)   P/N:1310048   S/N:01HR   D/C:1832   MFG:903425 Theunit was failed during unit test.The shunt CAP Made a noisewhen  rotating.checking motor control board 1310048 found C18 was shifted to  connecte U5-Pin7. it was a SQ issue that f</t>
  </si>
  <si>
    <t xml:space="preserve"> Total Qty:1pcs, Final  result:Reject , Reject reason: testfail ,  BD1's  1Pin was damaged and open on the board, C15 was also damaged , so need  RTV to rework by replacing BD1 and C15. RMA parts,Old DMR#200499234, S/N:901331-1811-06I5. Th</t>
  </si>
  <si>
    <t>1316112-06</t>
  </si>
  <si>
    <t>C42</t>
  </si>
  <si>
    <t>U1pin7 &amp; 8</t>
  </si>
  <si>
    <t>P8 Pin46</t>
  </si>
  <si>
    <t>R12</t>
  </si>
  <si>
    <t>Q1&amp;Q3</t>
  </si>
  <si>
    <t>10/2018</t>
  </si>
  <si>
    <t xml:space="preserve">BD1 </t>
  </si>
  <si>
    <t>200505807</t>
  </si>
  <si>
    <t>200505826</t>
  </si>
  <si>
    <t>200505847</t>
  </si>
  <si>
    <t>200505873</t>
  </si>
  <si>
    <t>200505875</t>
  </si>
  <si>
    <t>200505878</t>
  </si>
  <si>
    <t>200506156</t>
  </si>
  <si>
    <t>3050539-12</t>
  </si>
  <si>
    <t>3052632-07</t>
  </si>
  <si>
    <t>3155031-045</t>
  </si>
  <si>
    <t>3155156-001</t>
  </si>
  <si>
    <t>31512411-345</t>
  </si>
  <si>
    <t>3155082-220</t>
  </si>
  <si>
    <t>3156024-132</t>
  </si>
  <si>
    <t>3155132-004</t>
  </si>
  <si>
    <t>200506186</t>
  </si>
  <si>
    <t>200506187</t>
  </si>
  <si>
    <t>200506188</t>
  </si>
  <si>
    <t>200506421</t>
  </si>
  <si>
    <t>200506479</t>
  </si>
  <si>
    <t>200506654</t>
  </si>
  <si>
    <t>200506637</t>
  </si>
  <si>
    <t xml:space="preserve"> Prod SN:903425 183502CJ The PIN on the PCBA was a bit short.affect assemblied. Prod SN:903425 183502CJ The PIN on the PCBA was a bit short.affect assemblied.</t>
  </si>
  <si>
    <t xml:space="preserve"> (ENG) PLPG 33020174-03 903425-1836-025I This PCBA 33020174-03 failed at unit test CEX test step. The connector  BJ2 was found solder defect: solder bridge. Please return to Plexus. (ENG) PLPG 33020174-03 903425-1836-025I This PCBA 33020174-03 failed at unit test CEX test step. The connector  BJ2 was found solder defect: solder bridge. Please return to Plexus.</t>
  </si>
  <si>
    <t xml:space="preserve"> 2018/10/10 21:15:26 J. Zhuo (LZHUO) Phone +8675526728187EXT7760 The board failure during unit test,series motor can't turn.the root  cause is BJ1 25th and 26th pin short circuit.this is SQ issue,need RTV. 2018/10/16 02:51:14 J. Zhuo (LZHUO 2018/10/10 21:15:26 J. Zhuo (LZHUO) Phone +8675526728187EXT7760 The board failure during unit test,series motor can't turn.the root  cause is BJ1 25th and 26th pin short circuit.this is SQ issue,need RTV. 2018/10/16 02:51:14 J. Zhuo (LZHUO</t>
  </si>
  <si>
    <t xml:space="preserve"> Prod 33020313-02 REV:B 903425-1816079O Per DMR#200504180 We found a motherboard (P/N:33200009-00) damaged during LED check final  unit test,The unit AC LED and RF LED  is not bright,The failure caused  was J1#s pin(B19) open to R91/J1#S pi Prod 33020313-02 REV:B 903425-1816079O Per DMR#200504180 We found a motherboard (P/N:33200009-00) damaged during LED check final  unit test,The unit AC LED and RF LED  is not bright,The failure caused  was J1#s pin(B19) open to R91/J1#S pi</t>
  </si>
  <si>
    <t xml:space="preserve"> Prod p/n:1309327 903425 1822-04EV Per DMR#200504196 The unit failed at module test,when turn on AC to the unit ,the front  panel display E62(Rf Gate Drive Failure),check find VR1missing on PCBA  1309327-01,it's SQ issue. Returned to the s Prod p/n:1309327 903425 1822-04EV Per DMR#200504196 The unit failed at module test,when turn on AC to the unit ,the front  panel display E62(Rf Gate Drive Failure),check find VR1missing on PCBA  1309327-01,it's SQ issue. Returned to the s</t>
  </si>
  <si>
    <t xml:space="preserve"> &lt;(&gt;&lt;&lt;)&gt;ENG P#:1306407  901331-1812-00M4  VENDOR:PLPG &gt; Thepcba fail in the unit test ,z-csan 13M verify fail, check find the  root cause is L6 was shorted. need to feedback the supplier to improve the fail issue . &lt;(&gt;&lt;&lt;)&gt;ENG P#:1306407  901331-1812-00M4  VENDOR:PLPG &gt; Thepcba fail in the unit test ,z-csan 13M verify fail, check find the  root cause is L6 was shorted. need to feedback the supplier to improve the fail issue .</t>
  </si>
  <si>
    <t xml:space="preserve"> 2018/10/24 23:49:13 J. Zhuo (LZHUO) Phone +8675526728187EXT7760 ENG  PLPG 33000225 E 903425-1832 010V The unit logic tray test "MAC ID Check" failed . It can not turn on the  power .The root cause is the AUX power board 33000225 D12 backwa 2018/10/24 23:49:13 J. Zhuo (LZHUO) Phone +8675526728187EXT7760 ENG  PLPG 33000225 E 903425-1832 010V The unit logic tray test "MAC ID Check" failed . It can not turn on the  power .The root cause is the AUX power board 33000225 D12 backwa</t>
  </si>
  <si>
    <t xml:space="preserve"> (ENG) (P/N:1316112) (MFG:903425-1838-03bs) Supplier:PLPG The unit add full power 900W failed during unit test, the full power is  only 830W, check find the root cause is the pin6and pin7 of U66 on  logic board (1316112) short, Please RTV (ENG) (P/N:1316112) (MFG:903425-1838-03bs) Supplier:PLPG The unit add full power 900W failed during unit test, the full power is  only 830W, check find the root cause is the pin6and pin7 of U66 on  logic board (1316112) short, Please RTV</t>
  </si>
  <si>
    <t xml:space="preserve"> &lt;(&gt;&lt;&lt;)&gt;P#:1310050 903425-1827-0095  VENDOR:PLPG &gt; The board fail at pcba test.check and find u16 ic pin34 and pin35 and  pin36 False welding.Supplier problem. need to feedback the supplier to  improve the fail issue . &lt;(&gt;&lt;&lt;)&gt;P#:1310050 903425-1827-0095  VENDOR:PLPG &gt; The board fail at pcba test.check and find u16 ic pin34 and pin35 and  pin36 False welding.Supplier problem. need to feedback the supplier to  improve the fail issue .</t>
  </si>
  <si>
    <t>D12</t>
  </si>
  <si>
    <t>Open circuit</t>
  </si>
  <si>
    <t xml:space="preserve"> Prod 33020215REV:903425-1827 O3BH Per DMR#200503571 This DC main board 33220038-00 was failed during Hi-pot test,The socket J2 of the PCBA 33220038-00 has the Arcing, caused thetest Breakdown. this PCBA need rework to pn33020215 by insou Prod 33020215REV:903425-1827 O3BH Per DMR#200503571 This DC main board 33220038-00 was failed during Hi-pot test,The socket J2 of the PCBA 33220038-00 has the Arcing, caused thetest Breakdown. this PCBA need rework to pn33020215 by insou</t>
  </si>
  <si>
    <t xml:space="preserve"> &lt;(&gt;&lt;&lt;)&gt;ENG P#:1306407 901331-1812-00K4  VENDOR:PLPG &gt; The pcba fail in the unit test ,z-csan 13M verify fail, check find the root cause is L6 and L8 was shorted. need to feedback the supplier to improve the fail issue . &lt;(&gt;&lt;&lt;)&gt;ENG P#:1306407 901331-1812-00K4  VENDOR:PLPG &gt; The pcba fail in the unit test ,z-csan 13M verify fail, check find the  root cause is L6 and L8 was shorted. need to feedback the supplier to improve the fail issue .</t>
  </si>
  <si>
    <t>Prod:Missing two pin on bracket. as arrow as show. s/n:838-04MX## prod:Missing two pin on bracket. as arrow as show. s/n:838-04MX##</t>
  </si>
  <si>
    <t>U66</t>
  </si>
  <si>
    <t xml:space="preserve"> Prod 33020313-02 REV:B 901331-1726 07HV Per DMR#200505038 One old PCBA 33200009-02 was found to be SQ Issue, BJ4#S PIN1 Open to J3#S PIN1 . The PCBA RF unit calibration fail during unit test.This  board  has been reworked at the supplier Prod 33020313-02 REV:B 901331-1726 07HV Per DMR#200505038 One old PCBA 33200009-02 was found to be SQ Issue, BJ4#S PIN1 Open to J3#S PIN1 . The PCBA RF unit calibration fail during unit test.This  board  has been reworked at the supplier</t>
  </si>
  <si>
    <t xml:space="preserve"> &lt;(&gt;&lt;&lt;)&gt;ENG&gt;AY33020123-04,A,903425-1835-00D8 the failure detected at hi-pot test, the T1`s coil was short circuit  inside, please return it/33020123-04 to supplier to checks.# &lt;(&gt;&lt;&lt;)&gt;ENG&gt;AY33020123-04,A,903425-1835-00D8 the failure detected at hi-pot test, the T1`s coil was short circuit  inside, please return it/33020123-04 to supplier to checks.#</t>
  </si>
  <si>
    <t>11/2018</t>
  </si>
  <si>
    <t xml:space="preserve"> &lt;(&gt;&lt;&lt;)&gt;ENG&gt;AY33070040-07,B,901331-1816-009B    the failuredetected during unit test, the U10`s pin1 have no solder,  please return the board to supplier to checks.#</t>
  </si>
  <si>
    <t xml:space="preserve"> &lt;(&gt;&lt;&lt;)&gt;PLPG 33020452 903425-1813 0295&gt; ENG:The board failed at module test (lost +5v). because shunt jumper  didn't install on Pins 2 and 3 at P3. need RTV to supplier to rework and   imporve.</t>
  </si>
  <si>
    <t xml:space="preserve"> &lt;(&gt;&lt;&lt;)&gt;PLPG 33020452 903425-1813 029M&gt; ENG:The board failed at module test (lost +5v). because shunt jumper  didn't install on Pins 2 and 3 at P3. need RTV to supplier to rework and   imporve.</t>
  </si>
  <si>
    <t>200506711</t>
  </si>
  <si>
    <t>200506829</t>
  </si>
  <si>
    <t>200506850</t>
  </si>
  <si>
    <t>200506890</t>
  </si>
  <si>
    <t>200506891</t>
  </si>
  <si>
    <t xml:space="preserve"> &lt;(&gt;&lt;&lt;)&gt;ENG&gt;AY33070040-01,B,903425-1829-033V The failure detected during firmware upload test, the U23`s PIN3  have no solder, please return the board to supplier to checks.#</t>
  </si>
  <si>
    <t xml:space="preserve"> (ENG) (P/N:13008430) (MFG:903425-1714-038T) Supplier:PLPG The drive board (1306415-06) W1 screws can not be tightened during PCBA  test, the root cause is that W1 of 1300843 uses the wrong material. Please RTV for supplier rework W1.</t>
  </si>
  <si>
    <t>200507163</t>
  </si>
  <si>
    <t>200507581</t>
  </si>
  <si>
    <t>200507632</t>
  </si>
  <si>
    <t xml:space="preserve"> &lt;(&gt;&lt;&lt;)&gt;ENG P#:1305841 903425-1842-057B VENDOR:PLPG &gt; The pcba test fail at flash control board firmware fail .the u17 ic read  ok ,the Missing program .Supplier problem. need to feedback the supplier  to improve the fail issue . &lt;(&gt;&lt;&lt;)&gt;ENG P#:1305841 903425-1842-057B VENDOR:PLPG &gt; The pcba test fail at flash control board firmware fail .the u17 ic read  ok ,the Missing program .Supplier problem. need to feedback the supplier  to improve the fail issue .</t>
  </si>
  <si>
    <t>Wrong programming</t>
  </si>
  <si>
    <t>T3 pin2&amp;pin3</t>
  </si>
  <si>
    <t xml:space="preserve"> (ENG) PLPG 1300707-03  903425-1816-029S This PCBA failed at DC test. This PCBA 1300707-03 found short-circuit  (low resistance: 0.1 Ohm).  On this PCBA 1300707-03, the resistanceof  "+350V" to "W6" is 0.1 Ohm. For troubleshoot, please use (ENG) PLPG 1300707-03  903425-1816-029S </t>
  </si>
  <si>
    <t xml:space="preserve"> &lt;(&gt;&lt;&lt;)&gt;ENG.AY1300707-03,A,903425-1836-00UG the failuredetected during DC module test, the T3`s PIN2 and PIN3  was open circuit/have no solder, please return the board to supplier to  checks and rework T3. &lt;(&gt;&lt;&lt;)&gt;ENG.AY1300707-03,A,903425-1836-00UG     the failuredetected during DC module test, the T3`s PIN2 and PIN3  wasopen circuit/have no solder, please return the board to supplier to  checks and rework T3.</t>
  </si>
  <si>
    <t xml:space="preserve"> (ENG) PLPG 1309610 903425-1842-00LN This PCBA 1309610 failed at RF tuning test. Troubleshooting found BC29  solder defect: BC29 one side lifted. please see email. Rework on production line immediately</t>
  </si>
  <si>
    <t xml:space="preserve"> (ENG) PLPG 1300707-03 903425-1842-0128 This PCBA 1300707-03 failed at DC inverter test. The P10 pin2 lifted. Rework atproduction line immediately.#</t>
  </si>
  <si>
    <t xml:space="preserve"> 2018/12/03 17:54:39 J. Zhuo (LZHUO) Phone +8675526728187EXT7760 ENG PLPG 33000225 E 903425-1821 04O9 The unit "load default tab file" test failed during DCR logic tray test  . The failed root cause is AUX power board 33000225 U7-pin8 cold</t>
  </si>
  <si>
    <t xml:space="preserve"> (ENG) PLPG 1309610 903425-1842-00HK This PCBA 1309610 failed at RF tuning test. Troubleshooting found BC29  solder defect: BC29 cold solder. Rework at AESZ production line.#</t>
  </si>
  <si>
    <t xml:space="preserve"> (ENG) PLPG 33070040-01 903425-1838-02CN This PCBA 33070040-01 failed at unit test, because J1 and J3 component  leads are too long, the leads were not cut down. The long leads are touching our product sheetmetal, when this PCBA  33070040-0</t>
  </si>
  <si>
    <t>ENG) 1300665-01    PLPG    903425-1834-00R1  The unit test failed at PA temperature test during unit test, We  found the socket P10 pin is lifted on the logic board(1300665-01), need  to return to the supplier.</t>
  </si>
  <si>
    <t>200508088</t>
  </si>
  <si>
    <t>200508154</t>
  </si>
  <si>
    <t>200508111</t>
  </si>
  <si>
    <t>200508139</t>
  </si>
  <si>
    <t>200508248</t>
  </si>
  <si>
    <t>200508326</t>
  </si>
  <si>
    <t>BC29</t>
  </si>
  <si>
    <t>Tombstone</t>
  </si>
  <si>
    <t>U7 pin8</t>
  </si>
  <si>
    <t>J1 &amp; J3</t>
  </si>
  <si>
    <t>12/2018</t>
  </si>
  <si>
    <t>200508395</t>
  </si>
  <si>
    <t>200508402</t>
  </si>
  <si>
    <t>200508406</t>
  </si>
  <si>
    <t>200508492</t>
  </si>
  <si>
    <t xml:space="preserve"> &lt;(&gt;&lt;&lt;)&gt;AY33070040-08,A,901331-1737-024M&gt; load default tab file-- failed Eng:the 33070040-08 have solder on the U5#pins,please see attached  photo. need RTV to supplier to improve.#</t>
  </si>
  <si>
    <t xml:space="preserve"> PN:33000084  MFG:903425-1840-01RI  vendor:PLPG -SEA ENG:The unit failed during AMS unit test. User port does not adjust  ADC.The fundamental reason is that IC U15 is loaded in the wrong  direction, which belongs to the problem of supplier'</t>
  </si>
  <si>
    <t xml:space="preserve"> PN:33000058 MFG:903425-1842-006I PLPG-SEA ENG:The unit failed during PCB test.FPGA kept restarting, and after  checking, 25# virtual welding of U17 was found.It belongs to the  supplier problem. RTV</t>
  </si>
  <si>
    <t xml:space="preserve"> PN:33020177-04   MFG:903425-1818-0AI8    Vendor:PLPG-sea ENG:The unit failed during unit test.3.3v is short-circuited,the  fundamental reason is that J1 pin does not pass through PCB, resulting  in short circuit of internal pin.It belongs</t>
  </si>
  <si>
    <t>33070040-08</t>
  </si>
  <si>
    <t>Wrong orientation</t>
  </si>
  <si>
    <t>200507288</t>
  </si>
  <si>
    <t>200507364</t>
  </si>
  <si>
    <t>200507452</t>
  </si>
  <si>
    <t>200507633</t>
  </si>
  <si>
    <t>200507784</t>
  </si>
  <si>
    <t>200507821</t>
  </si>
  <si>
    <t>200507848</t>
  </si>
  <si>
    <t>200507914</t>
  </si>
  <si>
    <t>200507881</t>
  </si>
  <si>
    <t>200508003</t>
  </si>
  <si>
    <t xml:space="preserve"> &lt;(&gt;&lt;&lt;)&gt;PLPG  33070019-04 901331 1810 00UT&gt; load firmware fail Eng: this is old board/(original DMR200496562),and it was scrap at  supplier ,but don't know why it was sent to AESZagain. Please RTV and scrap in supplier site</t>
  </si>
  <si>
    <t xml:space="preserve"> (ENG) PLPG 1300707-03  903425-1836-012G This PCBA 1300707-03 failed at unit test. Its though-hole resistor R103  failed. Now the R103 resistance value is 36.8 kOhm, measured by  multimeter on-board. The R103 resistance spec range is 40.2 k</t>
  </si>
  <si>
    <t xml:space="preserve"> (ENG) PLPG 33020174-03 903425-1836-022U This PCBA 33020174-03 failed at unit test CEX test step. The connector  BJ2 was found solder defect: solder bridge. Please return to Plexus.</t>
  </si>
  <si>
    <t xml:space="preserve"> &lt;(&gt;&lt;&lt;)&gt;eng&gt;AY1300707-03,A,901331-1807-02CH     the failuredeteted during DC module test, this board has been used  for the second time.     first time: the DC module/DC stick burn out at DC inverter test, the  root cause was many of the c</t>
  </si>
  <si>
    <t xml:space="preserve"> (ENG) PLPG 1309610 903425-1838-018N  2304096-A 1816 This PCBA 1309610 failed at RF tuning test. Troubleshooting found PCB  trace open-circuit at T4 location, because lack of a length of trace. Please return to Plexus and then return to Jov</t>
  </si>
  <si>
    <t xml:space="preserve"> (ENG) PLPG 1300707-03  903425-1842-05IK This PCBA 1300707-03 failed DC module test. Its though-hole resistor  R129 failed. Now the R129 resistance value is 36.9 kOhm, measured by multimeter on-board. The R129 resistance spec range is 40.2</t>
  </si>
  <si>
    <t>DMR200496562</t>
  </si>
  <si>
    <t>RMA</t>
  </si>
  <si>
    <t>Cleaniness</t>
  </si>
  <si>
    <t>R103</t>
  </si>
  <si>
    <t>C25</t>
  </si>
  <si>
    <t>Component Defective</t>
  </si>
  <si>
    <t>DMR200498074</t>
  </si>
  <si>
    <t>PN:33000058  MFG:903425-1815-01DC  vendor:PLPG ENG:The unit failed during HASS test. Failure of full power output  (58324W) occurred about 10 minutes after the test. PCBA is dirty and corrodes several components. Please replace all the  co</t>
  </si>
  <si>
    <t>PN:33000084 MFG:903425-1834-00ZK  vendor:PLPG ENG:The unitfailed during PCBA test.The firmware cannot be downloaded.After inspection, it is found that there are false welding between U55  A13# and A14#.It belongs to the problem of incom</t>
  </si>
  <si>
    <t>(ENG) 1300629    PLPG   903425-1832-00XQ       The unit test failed at DC module test, we found that the  capacitance C25 is reverse installation and bulge on the PCBA(1300629)= ,need to return to the supplier for replace C25.</t>
  </si>
  <si>
    <t>200508685</t>
  </si>
  <si>
    <t>200508729</t>
  </si>
  <si>
    <t>200508773</t>
  </si>
  <si>
    <t>200508853</t>
  </si>
  <si>
    <t xml:space="preserve"> &lt;(&gt;&lt;&lt;)&gt;ENG&gt;AY33020003-01,C,903425-1822-06D7     the unit burn out badly during unit test, there is a superfluous  metal conductor in the shield box, it lead to the RF module and logic  module burn out badly, the logic mother board can not</t>
  </si>
  <si>
    <t xml:space="preserve"> ENG: P/N:33070037-03 PLPG:903425-1843-04JE The coldfire board (p/n:33070037-03 ) failed when downloading the  program test, the DS4 and DS6 LED light did not work , When IC U8 was pressed by hand ,LED DS4 and DS6 worked normally again.  Pl</t>
  </si>
  <si>
    <t xml:space="preserve"> Prod 33020215 REV:E 903425-1821 003F Per DMR#200508141 This DC-mainboard was failed during the HI-pot, the J2 has the arcing. This DC-mainboard needs to rewok the part from 33220038-00 to the  original part 33020215 then RTV to replace the</t>
  </si>
  <si>
    <t xml:space="preserve"> (ENG) PLPG 33020340-10 903425-1826-025N This failed at unit test ADC DC bias check test step. The U29 pin4 was  lifted. Besides, the U18 and U23 have hand solder, it looks like this  33020340-10 PCBA has ever been repaired at Plexus. Pleas</t>
  </si>
  <si>
    <t>33070037-03</t>
  </si>
  <si>
    <t>Shield Box</t>
  </si>
  <si>
    <t>200508934</t>
  </si>
  <si>
    <t>200508937</t>
  </si>
  <si>
    <t xml:space="preserve"> PCBA test still failed for same issue, the RMA board should not do ICT test at supplier side so need return back to supplier for ICT test again. Note: Need do FT test once it returns back to AESZ.--Peng Zhibiao old DMR#200505794 SN:9013</t>
  </si>
  <si>
    <t>AY33070040-02,C,903425-1845-01EO&gt; auto-reset Eng:the board sometimes autoreset during module test,DS2 and DS3 alternates to light , two LEDs can change to normal status( DS2 always  light and DS3 flash) when press U20, please see</t>
  </si>
  <si>
    <t>1/2019</t>
  </si>
  <si>
    <t>200509077</t>
  </si>
  <si>
    <t>200509352</t>
  </si>
  <si>
    <t>R6</t>
  </si>
  <si>
    <t>Wrong part</t>
  </si>
  <si>
    <t>PCB Issue</t>
  </si>
  <si>
    <t>200509544</t>
  </si>
  <si>
    <t>200509548</t>
  </si>
  <si>
    <t>200509573</t>
  </si>
  <si>
    <t xml:space="preserve"> (ENG) (P/N:1300629) (MFG:903425-1832-00Z2) Supplier:PLPG The unit no DC 24V failed during DC switcher module test,we check found  failed the root cause is R6 on the switchermain board 1300629 wrong  part.This is SQ issue. Please RTV.</t>
  </si>
  <si>
    <t xml:space="preserve"> (eng)1301206/903425-1817-0752-1817-074N;1817-077B;1822-074N;1817-078T;18= 22-074H;1822-075F;1822-075I;1817-075S;1817-076R;1817-074K/pelxus sea side   it were failed at PA gate test, root cause were PCB SQ issue, PCB  D/C_0418 found out a l</t>
  </si>
  <si>
    <t xml:space="preserve"> (ENG) (P/N:1306295) (MFG:903425-1850-0136) Supplier:PLPG The unit power calibration failed during test step 2 unit test,We check  found failed the root cause is VR3 insulation sheet on the AUX power  supply  board no installation.This is S</t>
  </si>
  <si>
    <t xml:space="preserve"> PN:33000236-04  MFG:903425-1822-04MK ENG:The unit failed during Unit test.DC 9 Pin interlock open issue.The  root cause is an internal short circuit in L5.The line cannot be  disconnected.It is the supplier's incoming material problem. RTV</t>
  </si>
  <si>
    <t xml:space="preserve"> (ENG) PLPG 1306400 903425-1819-0A1B This PCBA 1306400 failed at our DC module test. On this PCBA, the  component Y1 was not able to generate oscillation signal during test.  I  visual inspected this PCBA, and saw many components had hand s</t>
  </si>
  <si>
    <t>2/2019</t>
  </si>
  <si>
    <t xml:space="preserve"> 2019/02/13 01:23:47 J. Zhuo (LZHUO) Phone +8675526728187EXT7760 2/13/2019 16:18:37 Jack zhuo (Lzhuo) ENG,PN#:1305843 1850 01RP Vendor:PLPG The unit fail during PCBA test,phase and mag signal no output due to W3  cold soldering.this  is SQ</t>
  </si>
  <si>
    <t>200510126</t>
  </si>
  <si>
    <t>200510174</t>
  </si>
  <si>
    <t>P4 &amp; P8</t>
  </si>
  <si>
    <t>200510302</t>
  </si>
  <si>
    <t>200510432</t>
  </si>
  <si>
    <t>200510627</t>
  </si>
  <si>
    <t>200510665</t>
  </si>
  <si>
    <t>200510740</t>
  </si>
  <si>
    <t xml:space="preserve"> p/n:33000151  s/n:1842-03D3 The connector install was reversed on the PCBA P1 location. need RTV,please see the red arrow location.#</t>
  </si>
  <si>
    <t xml:space="preserve"> 2019/02/19 01:19:52 J. Zhuo (LZHUO) Phone +8675526728187EXT7760 ENG PLPG 33000151 903425-1842 052H UNIT test Ascent MPUnit Cal Current failed.Unit Measurement Failed  8.299 A 39.800 40.200 GELE(&gt;= &lt;(&gt;&lt;&lt;)&gt;=) .The failed root cause is P1 of</t>
  </si>
  <si>
    <t xml:space="preserve"> (ENG) (P/N:1303798) (MFG:903425-1841-01S8) Supplier :PLPG The unit(1486984) arc error during DCW 1.95 KV hipot test, we check  found failed the root cause is pin3 of BQ1 and casing on the aux supply  board 1303798 short.Lead to DCW 1.95KV</t>
  </si>
  <si>
    <t xml:space="preserve"> Prod SN:903425 1905 04EV Missing cover on the SH1 loction of the PCBA.as red arrow shown.##</t>
  </si>
  <si>
    <t xml:space="preserve"> ENG,PN#:33020154 903425-1903-01E5  PLPG This RFPA bias board was fail during the FLIR test.when the output power= ,thetemperature is high side.the root cause is BU502 pin 3 opencircuit with BR613.SQ issue,need RTV.</t>
  </si>
  <si>
    <t>SH1</t>
  </si>
  <si>
    <t>BU502</t>
  </si>
  <si>
    <t xml:space="preserve"> Prod#P/N:33020269 S/N:903425-1902-0119 P4 and P8 solder issue,can't ASSY.</t>
  </si>
  <si>
    <t>3/2019</t>
  </si>
  <si>
    <t xml:space="preserve"> Raw material PCBA Hi-pot test failed, the leak current over 10mA when  the DCW voltage at the 1.37KV. SN#903425-1908-05CB#</t>
  </si>
  <si>
    <t xml:space="preserve"> (eng)1300707-03/903425-1848-02XQ/PLEXUS SEA SIDE   it's failed at unit test, rf calibration fail, unit can't boot up. the  root cause was cap/92230038 quality issue, C123 burnt and short circuit  that cause 12V(11) short with GND(11).   pl</t>
  </si>
  <si>
    <t xml:space="preserve"> (eng)1300707-03/903425-1905-04I9/PLEXUS SEA SIDE   it's failed at dc module test, the root cause was cap/92230038 quality  issue, C123 burnt and short circuit that cause 12V(11) short with  GND(11).   pls return to supplier to replace all</t>
  </si>
  <si>
    <t xml:space="preserve"> Total QTY:1pcs,Final result:Reject , Reject reason: Suspected MLCC cap  defective D/C and S/N as below: 903425-1840-00J6#</t>
  </si>
  <si>
    <t xml:space="preserve"> Found x1 board 33070019-03 is still failure on U1-pin6 with 0.7V not 0V. SN#AY33070019-03,E,903425-1907-01G1##</t>
  </si>
  <si>
    <t xml:space="preserve"> (ENG)   P/N:33020385-01    S/N:07J7     D/C:1823    MFG:903425 The unit was failed during unit test. The series motor did not turn during automatic rang calibration test. Check the board 33020385-01 found connector P17's position was shift</t>
  </si>
  <si>
    <t xml:space="preserve"> 2019/03/18 00:25:34 J. Zhuo (LZHUO) Phone +8675526728187EXT7760 3/18/2019 13:18:37 Jack zhuo (Lzhuo) ENG,PN#:1305843 1908 01T3 Vendor:PLPG The unit fail during PCBA test,no voltage output when adjust DL1  potentiometer.the root cause is R1</t>
  </si>
  <si>
    <t xml:space="preserve"> 2019/03/18 00:42:10 J. Zhuo (LZHUO) Phone +8675526728187EXT7760 3/18/2019 13:28:37 Jack zhuo (Lzhuo) ENG,PN#:1305843 1908 01T7 Vendor:PLPG The unit fail during PCBA test,no voltage output when adjust DL1  potentiometer.the root  cause is R</t>
  </si>
  <si>
    <t xml:space="preserve"> 2019/03/18 19:24:54 J. Zhuo (LZHUO) Phone +8675526728187EXT7760 3/19/2019 10:28:37 Jack zhuo (Lzhuo) ENG,PN#:1305843 1908 01T8 Vendor:PLPG The unit fail during PCBA test,power output mismatch. 2019/03/19 23:07:37 J. Zhuo (LZHUO) Phone +867</t>
  </si>
  <si>
    <t xml:space="preserve"> (ENG) PN:33020209-02 MFG:903425-1816-00I5 Supplier:PLPG The unit fail during MAP unit test, the root cause is C2 on the  capacitor board 33020209-02 use error capacitor, this is SQ issue. Please RTV for supplier rework C2.</t>
  </si>
  <si>
    <t xml:space="preserve"> p/n:33000149  s/n:1904-001E The cable install is wrong on the PCBA W3 location. need RTV,please see the red arrow location.#</t>
  </si>
  <si>
    <t>200511078</t>
  </si>
  <si>
    <t>200511245</t>
  </si>
  <si>
    <t>200511246</t>
  </si>
  <si>
    <t>200511309</t>
  </si>
  <si>
    <t>200511381</t>
  </si>
  <si>
    <t>200511410</t>
  </si>
  <si>
    <t>200511463</t>
  </si>
  <si>
    <t>200511625</t>
  </si>
  <si>
    <t>200511669</t>
  </si>
  <si>
    <t>200511670</t>
  </si>
  <si>
    <t>200511732</t>
  </si>
  <si>
    <t>200511754</t>
  </si>
  <si>
    <t>200511786</t>
  </si>
  <si>
    <t>C123</t>
  </si>
  <si>
    <t>33020209-02</t>
  </si>
  <si>
    <t>Component shifted</t>
  </si>
  <si>
    <t>U82</t>
  </si>
  <si>
    <t>R1 pin disconnect</t>
  </si>
  <si>
    <t>Wrong installation</t>
  </si>
  <si>
    <t>R53 wrong component (wrong resistance 33K, correct resistance 3.3K)</t>
  </si>
  <si>
    <t>R53</t>
  </si>
  <si>
    <t>(ENG) 1300665-01    PLPG     903425-1834-00RJ The unit test failed at communication error,We found that U82's  pin5 and pin6 are solder together on the VHF2760 logic board(1300665-01)= ,It has been rework online OK and pass t</t>
  </si>
  <si>
    <t>ENG,PN#:33020154 903425-1905-026D  PLPG This driver board was faild during the RF PA module test.no power output= , theroot cause is P2 PIN3 and PIN4 short circuit.is SQ issue.#</t>
  </si>
  <si>
    <t>200511863</t>
  </si>
  <si>
    <t>200511859</t>
  </si>
  <si>
    <t>200511797</t>
  </si>
  <si>
    <t>1309613 PCB trace short-circuit at T3 location</t>
  </si>
  <si>
    <t>PCB trace short-circuit at L9 and L19 location</t>
  </si>
  <si>
    <t>PCB (T3)</t>
  </si>
  <si>
    <t>PCB (L6 &amp; L9)</t>
  </si>
  <si>
    <t xml:space="preserve"> Prod:P/N:33070007-03 S/N:903425-1837-01QJ D/C:1837 The PEMof J4 was loosed, need to return supplier rework.</t>
  </si>
  <si>
    <t>4/2019</t>
  </si>
  <si>
    <t xml:space="preserve"> (ENG) (P/N:1300924) (MFG:903425-1906-02HK) Supplier:PLPG Today found one driver board 1300924 no output power failed during  IN-SOURCE module test.We check found failed the root cause is C13 of the   following have solder ball, lead to C13</t>
  </si>
  <si>
    <t>200511854</t>
  </si>
  <si>
    <t>200511954</t>
  </si>
  <si>
    <t>200512223</t>
  </si>
  <si>
    <t>C13</t>
  </si>
  <si>
    <t>(ENG)  1301263      PLPG     903425-1841-0157 The unit test failed at power and impedance calibration test, we  found that the output transformer T1 is reverse installation on the  output sensor board(1301263), need return to</t>
  </si>
  <si>
    <t xml:space="preserve"> The solder in the screw hole , defect as red arrow show. PCBA S/N:903425-1830 052G##</t>
  </si>
  <si>
    <t xml:space="preserve"> (ENG)   P/N:33120014-01    S/N:00ND    D/C:1851    MFG:903425 The unit was failed during module test. The eeprom test fail at load default tab test. Need replace 33120014-01 Checking 33120014-01 found BR133 was open by DMM measured; The BR</t>
  </si>
  <si>
    <t>200512285</t>
  </si>
  <si>
    <t>200512315</t>
  </si>
  <si>
    <t>200512447</t>
  </si>
  <si>
    <t>200512467</t>
  </si>
  <si>
    <t xml:space="preserve"> PN:33100004  MFG:903425-1912-072U ENG:The unit failed during AP BASE test. Temperature error was reported.  After inspection, it was found that P3 interface 37# virtual welding belonged to the problem of incoming materials from the supplie</t>
  </si>
  <si>
    <t>BR133</t>
  </si>
  <si>
    <t>Screw</t>
  </si>
  <si>
    <t xml:space="preserve"> (ENG) (P/N:1300924) (MFG:903425-1910-01HI) Supplier:PLPG Today found one driver board 1300924 no output power failed during  IN-SOURCE module test.We check found failed the root cause is C13 of the following have solder ball, lead to C13</t>
  </si>
  <si>
    <t>(ENG) 1306778  PLPG 903425-1902-016U The unit test failed at module test, We found that U12's pin1and  pin8 are cold soldering  on the RFX600A mother board(1306778) and FET  Q10 are burnt out, need  return to the suppl</t>
  </si>
  <si>
    <t>200512484</t>
  </si>
  <si>
    <t>200512660</t>
  </si>
  <si>
    <t>200512671</t>
  </si>
  <si>
    <t>200512720</t>
  </si>
  <si>
    <t>200512953</t>
  </si>
  <si>
    <t>200512979</t>
  </si>
  <si>
    <t xml:space="preserve">       (ENG)  1300665-01    PLPG    903425-1834-00T7       VHF2760 control board did not have 50V output during unit test, we  found that U7's pin14 cold soldering on the control board(1300665-01),  It has been reworked online OK and 50V no</t>
  </si>
  <si>
    <t xml:space="preserve"> &lt;(&gt;&lt;&lt;)&gt;ENG&gt;AY33020266-01,C,903425-1907-03TD      the failure detected during unit test, the BJ3`s PIN59 and PIN60 be  damaged and PIN60 was open circuit, it should be damaged during rework  by supplier, please return the board to supplier</t>
  </si>
  <si>
    <t xml:space="preserve"> (ENG) PLPG 1300707-03 A 903425-1910-0116 This 1300707-03 failed at Hipot test. The failure cause is capacitor C8  and C38. Our Hipot test condition: Hipot test voltage: =2000V Hipot test current: &lt;(&gt;&lt;&lt;)&gt;6.5mA Recently, our AE production li</t>
  </si>
  <si>
    <t xml:space="preserve"> (ENG) PLPG 33020266-01  903425-1911-05XJ This PCBA 33020266-01 failed at unit test. The R30 is found solder  defect. R30 location: solder bridge, dirty, solder flux residual. Please return to Plexus.</t>
  </si>
  <si>
    <t xml:space="preserve"> &lt;(&gt;&lt;&lt;)&gt;ENG&gt;AY33070007-02,G,903425-1830-01AI     the failure detected during logic module test, the j2 &lt;(&gt;&lt;&lt;)&gt;ENG&gt;AY33070007-02,G,903425-1830-01AI     the failure detected during logic module test, the J2 poor contact(PIN D4 open circuit),</t>
  </si>
  <si>
    <t>J2 (ECS connector)</t>
  </si>
  <si>
    <t>PCB trace short-circuit at T3 location</t>
  </si>
  <si>
    <t>5/2019</t>
  </si>
  <si>
    <t xml:space="preserve"> ENG,PN#:33020305-04 903425-1914-00CV PLPG This RFA board was fail during the unit test.failed in RF calibration  gammalimit.it root cause is R30 damage.is SQ issue.#</t>
  </si>
  <si>
    <t xml:space="preserve"> &lt;(&gt;&lt;&lt;)&gt;ENG&gt;PLPG 33020385-01 1905-00BB FAIL UNIT.P17 PIN Error!SQ issue! 33020385-01    Supplier supplied materialspcbap17 PIN error. need to go  back to the supplier rework!P17 Correct pin1to pin4. Error pin2 to pin5.</t>
  </si>
  <si>
    <t xml:space="preserve"> 2019/05/13 20:48:05 J. Zhuo (LZHUO) Phone +8675526728187EXT7760 ENG 33000151 903425-1914-023T PLPG The inverter drive board during unit test fan speed check falut,the  falut cause is inverter drive board socket P1 void solder,please return</t>
  </si>
  <si>
    <t>200513168</t>
  </si>
  <si>
    <t>200513302</t>
  </si>
  <si>
    <t>200513357</t>
  </si>
  <si>
    <t>200513366</t>
  </si>
  <si>
    <t xml:space="preserve"> &lt;(&gt;&lt;&lt;)&gt;ENG&gt;AY1309610,C,903425-1913-00AT the failure detected at PA tuning test, the T6`s primary side was  short circuit, the inductance less than 0.52uH, please return the  board/1309610 to supplier to checks.</t>
  </si>
  <si>
    <t>Component damage</t>
  </si>
  <si>
    <t>200513664</t>
  </si>
  <si>
    <t>200513920</t>
  </si>
  <si>
    <t>6/2019</t>
  </si>
  <si>
    <t>Jove PCB trace short at L9 and L19 location</t>
  </si>
  <si>
    <t>200514106</t>
  </si>
  <si>
    <t>200514142</t>
  </si>
  <si>
    <t>200514203</t>
  </si>
  <si>
    <t xml:space="preserve"> 2019/06/04 05:48:46 J. Zhuo (LZHUO) Phone +8675526728187EXT7760 2019/05/8 9:04:02 J. Zhuo (LZHUO) ENG,PN#:1302867 1915-05CV Vendor:PLPG Close output when current go up 500mA during unit test. 2019/06/13 18:57:42 J. Zhuo (LZHUO) Phone +8675</t>
  </si>
  <si>
    <t xml:space="preserve"> EGN,PN#:33020154 903245-1913-01ZX VendorPLPG This D/E board was failed during the Unit test, due to these  componets:L101/L201/L301/L401/L501/L601 were install to wrong direction.#</t>
  </si>
  <si>
    <t xml:space="preserve"> ENG:PN#33100004 B 903425-1920-01SO  Vendor:PLPG Base test failed, Inverter temperature fault,P1.1&lt;(&gt;&amp;&lt;)&gt;P1.2 at PB  Module was shorted , RTV#</t>
  </si>
  <si>
    <t>L101/L201/L301/L401/L501/L601</t>
  </si>
  <si>
    <t xml:space="preserve"> &lt;(&gt;&lt;&lt;)&gt;ENG&gt;AY1300707-03,A,903425-1914-05IX The failure detected at hi-pot test, the C50`s impedance less than  4kohm, please return the board to supplier to checks and do some  improvement for this issue</t>
  </si>
  <si>
    <t>200514241</t>
  </si>
  <si>
    <t>200514712</t>
  </si>
  <si>
    <t>200514774</t>
  </si>
  <si>
    <t>200514867</t>
  </si>
  <si>
    <t>200514868</t>
  </si>
  <si>
    <t>200514951</t>
  </si>
  <si>
    <t xml:space="preserve"> ENG:PN#33000295 B 903425-1919-0669 Vendor:PLPG Load firmware failed ,always restart, Base test failed ,These A6,A7,A8,C9,E9 at J6 connector are open circuit= ,SQ issue, RTV#</t>
  </si>
  <si>
    <t xml:space="preserve"> &lt;(&gt;&lt;&lt;)&gt;PLPG  1306413 903425-1911 05OM&gt; input sensor CAL fail Eng:the unit failed at input sensor calibration, the input sensor  1306413 found SQ ISSUE--L10 was short to GND by solder. need RTV to  improve.</t>
  </si>
  <si>
    <t xml:space="preserve"> (ENG) PLPG  1300707-03  903425-1914-05L2 This 1300707-03 failed at Hipot test. The failure cause is capacitor C7, C8, C38 and C50 on PCBA 1300707-03.  Recently, our AE productionline found many pcs PCBA 1300707-03 Hipot  Test failure. The</t>
  </si>
  <si>
    <t xml:space="preserve"> (ENG) PLPG  1300707-03  903425-1914-0511 This 1300707-03 failed at Hipot test. The failure cause is capacitor C7, C8, C38 and C50 on PCBA 1300707-03.  Recently, our AE productionline found many pcs PCBA 1300707-03 Hipot  Test failure. The</t>
  </si>
  <si>
    <t xml:space="preserve"> (ENG) PLPG 1309610 903425-1919-051U JOVE 2304096-A 1825 This 1309610 failed at RF board PA gate match test step. Visual inspect  the PCB L9 and L19 location, the surface of greensolder mask of L9 and  L19 location is raised. The PCB trace</t>
  </si>
  <si>
    <t xml:space="preserve">C7, C8, C38 and C50 </t>
  </si>
  <si>
    <t>D12,D15,D19,D20</t>
  </si>
  <si>
    <t>7/2019</t>
  </si>
  <si>
    <t>200515033</t>
  </si>
  <si>
    <t>200515037</t>
  </si>
  <si>
    <t>200514159</t>
  </si>
  <si>
    <t xml:space="preserve"> 2019/06/06 00:15:26 J. Zhuo (LZHUO) Phone +8675526728187EXT7760 2019/6/6 9:04:02 J. Zhuo (LZHUO) ENG,PN#:1302867 1915-05CP Vendor:PLPG current can't rise when it reach 250mA. 2019/06/13 18:41:57 J. Zhuo (LZHUO) Phone +8675526728187EXT7760</t>
  </si>
  <si>
    <t>(ENG)  1306526     PLPG       903425-1922-00KR    The unit test failed at PCBA module test,  The components D12= ,D15,F5 were burnt out when the PCBA module test, Wefound that the components D12,D15,D19,D20 installed in the w</t>
  </si>
  <si>
    <t>PCB (L9 &amp; L19)</t>
  </si>
  <si>
    <t>PCB (T6)</t>
  </si>
  <si>
    <t>Remove: 200514728 and 200514284 due to component issue, 200514822(raw PCB issue)</t>
  </si>
  <si>
    <t>200515140</t>
  </si>
  <si>
    <t>200515283</t>
  </si>
  <si>
    <t>200515438</t>
  </si>
  <si>
    <t>200515647</t>
  </si>
  <si>
    <t>200515681</t>
  </si>
  <si>
    <t>200515735</t>
  </si>
  <si>
    <t>200515812</t>
  </si>
  <si>
    <t>200515872</t>
  </si>
  <si>
    <t xml:space="preserve"> ay3053435-04,a,903425-1920-0000fg     the failure detectedat hi-pot test, the DC stick/8705187 lead to  the hi-pot fail, too much solder on component`s pins, please return the  DC module to supplier to checks and rework it.</t>
  </si>
  <si>
    <t xml:space="preserve"> (ENG) (P/N:1305590) (MFG:903425-1913-02UB) Supplier:PLPG The unit failed during display check unit test. We check found failed  the root cause is DS9 interlock display LED lamp on the display board  (1305590) use wrong  colour display lamp</t>
  </si>
  <si>
    <t xml:space="preserve"> Prod SN:903425-1927-000035 Missing PN:1344053-00 on the Module.##</t>
  </si>
  <si>
    <t xml:space="preserve"> (ENG) PLPG 3050539-08 903425-1841-00000G This module 3050539-08 failed at HASS test. This module 3050539-08 found  Plexus installation defect. On RF module 3050539-08 copper stick, the sheetmetal (component lead)  not aligned to screw hole</t>
  </si>
  <si>
    <t xml:space="preserve"> prod, Open the packing found J1 Position the material welded on the back of  PCBA,please back to supplier rework. p/n:1303793-04   rev:B    s/n:040S    d/c:1926#</t>
  </si>
  <si>
    <t>3053435-04</t>
  </si>
  <si>
    <t>3053437-20</t>
  </si>
  <si>
    <t>3053434-08</t>
  </si>
  <si>
    <t>3053435-08</t>
  </si>
  <si>
    <t>Power stick</t>
  </si>
  <si>
    <t>RT1</t>
  </si>
  <si>
    <t>Cable</t>
  </si>
  <si>
    <t xml:space="preserve"> &lt;(&gt;&lt;&lt;)&gt;ENG&gt;AY3053435-08,A,903425-1928-00006V the failure detected at hi-pot test, DC stick/8700004 arcing fail,  the D11`s PIN1 have too much solder lead to it arcing fail, please  return the DC module/3053435-08 to supplier to checks</t>
  </si>
  <si>
    <t xml:space="preserve"> &lt;(&gt;&lt;&lt;)&gt;ENG&gt;AY1300894,F,903425-1925-04CI  the failure detected at hi-pot test, C2`s pin was not inserted PCB  hole, please return the board/1300894 to supplier to checks.#</t>
  </si>
  <si>
    <t xml:space="preserve"> &lt;(&gt;&lt;&lt;)&gt;eng&gt;AY1300973,D,903425-1913-03K8 the failure detected during unit test, the RT1 have no solder,  please return the board/1300973 to supplier to checks.#</t>
  </si>
  <si>
    <t xml:space="preserve"> (ENG) 1300665-01   PLPG     903425-1834-00QQ       The power output is not stable when the Hass test, we found that  the jumper J5 pin missed soldering on the control board(1300665-01),  please return to the supplier.       RTV.</t>
  </si>
  <si>
    <t xml:space="preserve"> PN:33020202  MFG:903425-1922-04P1 ENG:The unit failed during DC test.There are many smudge on PCB board,  Q5 off-position, U15 virtual welding, capacitor smudge. Please clean the PCB board after the supplier carefully deals with all proble</t>
  </si>
  <si>
    <t>8/2019</t>
  </si>
  <si>
    <t xml:space="preserve"> ENG: P/N:33200009-03 PLPG:903425-1842-02VN We found one motherboard (p/n:33200009-01) RFC check fail at logic tray  test ,check found the root cause is J5 uses the wrong material (P/N:14060014),While the correct one should be (p/n:1406000</t>
  </si>
  <si>
    <t>200515915</t>
  </si>
  <si>
    <t>200515982</t>
  </si>
  <si>
    <t>200516005</t>
  </si>
  <si>
    <t>200516124</t>
  </si>
  <si>
    <t>33200009-03</t>
  </si>
  <si>
    <t xml:space="preserve"> (ENG) PLPG 3053435-05,A,903425-1928-000028 This 3053435-05failed at hipot test. On this 3053435-05 module, the  1300707-05 is wrong part. The correct part should be 1300707-03. Please return to Plexus.</t>
  </si>
  <si>
    <t xml:space="preserve"> (ENG) PLPG 3053435-08,A,903425-1927-0000C2 This 3053435-08failed at hipot test. On this 3053435-08 module, the  1300707-05 is wrong part. The correct part should be 1300707-03. Please return to Plexus.</t>
  </si>
  <si>
    <t xml:space="preserve"> &lt;(&gt;&lt;&lt;)&gt;AY33070040-02 1929-01ZE&gt;sometimes auto-reset fail Eng:the board sometimes auto-reset when turn on  power at module test  ,DS2 and DS3  alternates to light. But Press U20  then can pass, check  supply +3.3v(w1) ok. Please see the att</t>
  </si>
  <si>
    <t xml:space="preserve"> (ENG) PLPG 3053435-08 903425-1928-00008B This module 3053435-08 failed at Hipot test. The failure cause is capacitor C7, C8, C38 and C50 on PCBA 1300707-03.  Recently, our AE production line found many pcs PCBA 1300707-03 Hipot  Test failu</t>
  </si>
  <si>
    <t xml:space="preserve"> &lt;(&gt;&lt;&lt;)&gt;ENG&gt;AY3053435-08,A,903425-1929-00000N      the failure detected at hi-pot test, DC stick/8700004 arcing fail,  the D10`s PIN3 have too much solder lead to it arcing fail, please  return the module/3053435-08 to supplier to checks an</t>
  </si>
  <si>
    <t xml:space="preserve"> &lt;(&gt;&lt;&lt;)&gt;AY33070040-02 903425 1929-01ZC &gt;sometimes auto-reset fail Eng:the board sometimes auto-reset when turn on  power at module test  ,DS2 and DS3  alternates to light. But Press U20  then can pass. The  issue sometimes happen,sometimes</t>
  </si>
  <si>
    <t xml:space="preserve"> &lt;(&gt;&lt;&lt;)&gt;ENG&gt;AY3053435-08,A,903425-1930-0000C6      AY1300707-03,A,903425-1929-008F      the failure detected at hi-pot test, the C7 C8 C38`s impendance  less than 9kohm, please return the DC module to supplier to checks and  rework it.</t>
  </si>
  <si>
    <t xml:space="preserve"> &lt;(&gt;&lt;&lt;)&gt;ENG&gt;AY3053435-05,A,903425-1924-00002D      AY1300707-03,A,903425-1917-036G      the failure detected at hi-pot test, the C50`s impendance less  7kohm, please return the board/3053435-05 to supplier to checks.</t>
  </si>
  <si>
    <t xml:space="preserve"> &lt;(&gt;&lt;&lt;)&gt;ENG&gt;AY3053435-08,A,903425-1928-00006Q      the failure detected at hi-pot test, the 1300707-03 was wrong part= ,please return the DC module/3053435-08 to supplier to checks.</t>
  </si>
  <si>
    <t xml:space="preserve"> &lt;(&gt;&lt;&lt;)&gt;ENG&gt;AY3053435-08,A,903425-1928-00008P      AY1300707-03,A,903425-1926-08E6      the failure detected at hi-pot test, the C7 C8 C38`s impendance  less than 9kohm, please return the DC module to supplier to checks and  rework it.</t>
  </si>
  <si>
    <t xml:space="preserve"> ENG,PN#:33020154 903425-1903-01E5 Vendor:PLPG This board was failed during the unit failed, the failed root cause is  the BU502 pin3 PCB wire was open damaged by the supplier issue. This board needs scrap to the supplier site by supplier c</t>
  </si>
  <si>
    <t xml:space="preserve"> ENG,PN#:33020462 903425-1815-043X Vendor:PLPG This board was failed during the Unit test, the failed root cause is the U19/U20 some pins have the cold solder issue,that caused the unit cannot  working on the full power.</t>
  </si>
  <si>
    <t>3053435-05</t>
  </si>
  <si>
    <t>200516049</t>
  </si>
  <si>
    <t>200516050</t>
  </si>
  <si>
    <t>200516231</t>
  </si>
  <si>
    <t>200516277</t>
  </si>
  <si>
    <t>200516284</t>
  </si>
  <si>
    <t>200516441</t>
  </si>
  <si>
    <t>200516464</t>
  </si>
  <si>
    <t>200516473</t>
  </si>
  <si>
    <t>200516529</t>
  </si>
  <si>
    <t>200516583</t>
  </si>
  <si>
    <t>200516818</t>
  </si>
  <si>
    <t>200516903</t>
  </si>
  <si>
    <t xml:space="preserve">  (AY33070040-02,C,903425-1928-008O)load firmware fail. Eng:One new 33070040-02  auto-reset when turn on  power at module test, DS2 and DS3  alternates to light. But Press U20  then can pass, check  supply +3.3v(w1) ok. Please see the atta</t>
  </si>
  <si>
    <t>PCB BU502</t>
  </si>
  <si>
    <t>Open Circuit</t>
  </si>
  <si>
    <t>Remove: 200516060, 200516106,200516167, 200516187,200516230, 200516872 (suspected component issue), DMR200516556 (raw PCB issue)</t>
  </si>
  <si>
    <t xml:space="preserve"> ENG,PN#:1301740 903425-1910-01QR VendorLPLPG This 186 board was failed during the unit test,it caused the FW download failed, checking found the root cause is the pin20(BA15) short with the  pin20(DGND) by the solder of the BP1.</t>
  </si>
  <si>
    <t xml:space="preserve"> &lt;(&gt;&lt;&lt;)&gt;ENG&gt;ay3053435-08,a,903425-1933-00009l the failure detected at hi-pot test, the DC stick arcing fail, the D8`s PIN2 have redundant solder wire lead to it arcing, please return  the DC module/3053435-08 to supplier to checks.</t>
  </si>
  <si>
    <t>U19 and U20</t>
  </si>
  <si>
    <t xml:space="preserve"> &lt;(&gt;&lt;&lt;)&gt;ENG&gt;AY3053435-08,A,903425-1933-00009O      the failure detected at hi-pot test, the DC stick arcing fail, the  D10`s PIN2 have redundant solder wire lead to it arcing, please return  the DC module/3053435-08 to supplier to checks.</t>
  </si>
  <si>
    <t xml:space="preserve"> (ENG) PN:33020385-01 MFG:903425-1933-067N Supplier:PLPG The unit 40khz calibration fail during PCBA test, the root cause is BP1  cold solder on 33020385-01 board, please RTV to supplier and rework BP1.</t>
  </si>
  <si>
    <t xml:space="preserve"> (ENG)3053435-08/1935-00000G/PLEXUS  This module 3053435-08failed at Hipot test. The failure cause is capacitor C7, C8, C38 and C50 on PCBA 1300707-03.   Recently, our AE production line found many pcs PCBA 1300707-03 Hipot  Test failure.</t>
  </si>
  <si>
    <t xml:space="preserve"> (ENG) PLPG 3053437-07 903425-1931-0000CQ This 3053437-07 failed at unit test. In this module 3053437-07, on the  big PCBA 33020174-03, the DS7 was slanted, and the solder joint of DS7  was cracked. It looks like the DS7 was damaged by mech</t>
  </si>
  <si>
    <t xml:space="preserve"> (ENG) PLPG 3053435-04 903425-1915-000027 This module 3053435-04 failed at Hipot test. The failure cause is capacitor C7, C8, C38 and C50 on PCBA 1300707-03.  Recently, our AE production line found many pcs PCBA 1300707-03 Hipot  Test failu</t>
  </si>
  <si>
    <t xml:space="preserve"> &lt;(&gt;&lt;&lt;)&gt;ENG&gt;AY3053435-04,A,903425-1933-00008A      AY1300707-03,A,903425-1932-02IE      the failure detected at hi-pot test, the C7 C8 C38`s impendance  less than 103kohm, please return the DC module to supplier to checks and  rework it.</t>
  </si>
  <si>
    <t xml:space="preserve"> &lt;(&gt;&lt;&lt;)&gt;ENG&gt;AY3053435-05,A,903425-1931-00004R      the failure detected at hi-pot test, the D8`s pin have redundant  solder wire lead to it arcing fail, please return the DC module to  supplier to checks.</t>
  </si>
  <si>
    <t xml:space="preserve"> &lt;(&gt;&lt;&lt;)&gt;ENG&gt;AY3053435-04,A,903425-1933-00007O      AY1300707-03,A,903425-1932-02IS      the failuire detected at hi-pottest, the C8 C38`s impendance less  than 6kohm, please return the DC module to supplier to checks and  rework.</t>
  </si>
  <si>
    <t xml:space="preserve"> &lt;(&gt;&lt;&lt;)&gt;ENG&gt;ay1300707-03,a,903425-1934-011u      the failure detected at hi-pot test,&lt;(&gt;,&lt;)&gt; the C38 arcing fail,  please return the DC module to supplier to checks and rework theDC  module.</t>
  </si>
  <si>
    <t xml:space="preserve"> &lt;(&gt;&lt;&lt;)&gt;eng&gt;AY1300707-03,A,903425-1934-015H      the failure detected at hi-pot test, the C8 C38`s impendance less  than 28kohm, please return the DC module/3053435-08 to supplierto  checks and rework it.</t>
  </si>
  <si>
    <t>200517063</t>
  </si>
  <si>
    <t>200517078</t>
  </si>
  <si>
    <t>200517085</t>
  </si>
  <si>
    <t>200517087</t>
  </si>
  <si>
    <t>200517204</t>
  </si>
  <si>
    <t>200517257</t>
  </si>
  <si>
    <t>200517323</t>
  </si>
  <si>
    <t>200517414</t>
  </si>
  <si>
    <t>200517415</t>
  </si>
  <si>
    <t>200517428</t>
  </si>
  <si>
    <t>200517430</t>
  </si>
  <si>
    <t>200517653</t>
  </si>
  <si>
    <t>33120022-01</t>
  </si>
  <si>
    <t>3053437-07</t>
  </si>
  <si>
    <t>9/2019</t>
  </si>
  <si>
    <t xml:space="preserve"> &lt;(&gt;&lt;&lt;)&gt;ENG&gt;AY3053435-05,A,903425-1938-00001R AY1300707-03,A= ,903425-1935-029T      AY3053435-05,A,903425-1935-00001B AY1300707-03,A,903425-1933-00LM the failure detected at hi-pot test, the C7 C8 C38 C50`s impendance less  than 200kohm, p</t>
  </si>
  <si>
    <t xml:space="preserve"> &lt;(&gt;&lt;&lt;)&gt;eng&gt;AY3053435-08,A,903425-1938-0000F4 AY1300707-03,A= ,903425-1937-00FN      the failure detected at hi-pot test, the C7 C8 C38`s impendance  less than 400kohm, please return the DC module to supplier to checks and  rework.</t>
  </si>
  <si>
    <t xml:space="preserve"> (ENG) PLPG AY3053435-08,A,903425-1938-0000EU This module 3053435-08 failed at Hipot test. The failure cause is capacitor C7, C8, C38 and C50 on PCBA 1300707-03.  Recently, our AEproduction line found many pcs PCBA 1300707-03 Hipot  Test f</t>
  </si>
  <si>
    <t xml:space="preserve"> (ENG) PLPG AY3053435-08,A,903425-1935-000056 This module 3053435-08 failed at Hipot test. The failure cause is capacitor C7, C8, C38 and C50 on PCBA 1300707-03.  Recently, our AEproduction line found many pcs PCBA 1300707-03 Hipot  Test f</t>
  </si>
  <si>
    <t xml:space="preserve"> (ENG) PLPG AY3053435-05,A,903425-1935-000056 This module 3053435-05 failed at Hipot test. The failure cause is capacitor C7, C8, C38 and C50 on PCBA 1300707-03.  Recently, our AEproduction line found many pcs PCBA 1300707-03 Hipot  Test f</t>
  </si>
  <si>
    <t xml:space="preserve"> PROD, The J3 position screw hole missing tooth can't assembly. p/n:33070037-03   rev:b    s/n:039z    d/c: 1931 pleaseback to supplier rework#</t>
  </si>
  <si>
    <t xml:space="preserve"> &lt;(&gt;&lt;&lt;)&gt;ENG P#:3053435-08   903425-1936-0000C5  VENDOR:PLPG&gt; the failure detected at hi-pot test, the C7 C8 C38`s impendance less  than 400kohm, please return the DC module to supplier to checks and  rework.</t>
  </si>
  <si>
    <t>200517511</t>
  </si>
  <si>
    <t>200517682</t>
  </si>
  <si>
    <t>200517825</t>
  </si>
  <si>
    <t>200517826</t>
  </si>
  <si>
    <t>200517849</t>
  </si>
  <si>
    <t>200517850</t>
  </si>
  <si>
    <t>200517851</t>
  </si>
  <si>
    <t>200517871</t>
  </si>
  <si>
    <t>200517895</t>
  </si>
  <si>
    <t xml:space="preserve"> (ENG) PLPG  3053435-05  903425-1932-00004T This 3053435-05failed at hipot test. Visual inspect the copper stick  8705187 D10, we saw too much soldering tin on D10 pin-2. (see from the  gap between D10 pin and copper stick)  This may cause</t>
  </si>
  <si>
    <t xml:space="preserve">       (ENG) 1306168   PLPG    903425-1932-03NO       The unit test failed at voltage check during unit test, we foundthat the pin1 of connector P25 was lost on the Aux power board(1306168)= ,please return it to the supplier.       RTV.</t>
  </si>
  <si>
    <t xml:space="preserve"> (ENG)  P/N:33120022-01   S/N:0016   D/C:1934    MFG:903425The unit was failed during unit test; The pulse enabled failed under navii pulse sync verify test; Checking QM9 board 33120022-01 found BC111 was shorted by a very little  soder ti</t>
  </si>
  <si>
    <t xml:space="preserve">       (ENG) 1306235     PLPG    903425-1934-06TP       Theunit test failed at initial power up test during unit test,We  found that the capacitor's C18 pin is cold solder on the PDX-LP display  board, please return it to the supplier.</t>
  </si>
  <si>
    <t xml:space="preserve">       (ENG) 1306235    PLPG    903425-1920-03NZ       The unit test failed at V/I limit test during unit test, we found  that the pin25 of connector P1 is cold solder on the PDX-LP display  board(1306235), please return it to the supplier.</t>
  </si>
  <si>
    <t>200516987</t>
  </si>
  <si>
    <t>BC111</t>
  </si>
  <si>
    <t>200518008</t>
  </si>
  <si>
    <t>200518131</t>
  </si>
  <si>
    <t>200518232</t>
  </si>
  <si>
    <t>200518446</t>
  </si>
  <si>
    <t>200518449</t>
  </si>
  <si>
    <t>200518461</t>
  </si>
  <si>
    <t>200518484</t>
  </si>
  <si>
    <t>200518507</t>
  </si>
  <si>
    <t>200518646</t>
  </si>
  <si>
    <t xml:space="preserve"> (ENG)   P/N:33120015-01    S/N:0187    D/C:1934    MFG:903425 The unit was failed during module test; No FWD/V0 signalfound from J9 connector during match QM interference  test.Checking QM8 board found J9 connector was bad. Need RTV to f</t>
  </si>
  <si>
    <t xml:space="preserve"> 2019/10/10 02:40:43 J. Zhuo (LZHUO) Phone +8675526728187EXT7760 2019/10/10 16:24:02 Jack. Zhuo (LZHUO) ENG,PN#:13012541926-0425 Vendor:PLPG the board failure during unit test.it's output relay drive voltage 5.75V  than lower normal 15V. 2</t>
  </si>
  <si>
    <t xml:space="preserve"> ENG:PN#33100004 B 903425-1917-02XF  Vendor:PLPG Base test failed, Same issue with that DMR:200513992,SQ issue Due to rework have no replace new part Q4,Result in burning-out Needs return to supplier for replace PE1 module 33000214*1 RTV</t>
  </si>
  <si>
    <t xml:space="preserve"> ENG:PN#33000084 G 903425-1930-0085 Vendor:PLPG UNIT test fialed,DAC calibration failed,The output voltage=9.9924 of the  U21 is lower than Min spec 9.995v Needs return to supplier for further analysis RTV</t>
  </si>
  <si>
    <t xml:space="preserve"> &lt;(&gt;&lt;&lt;)&gt;ENG&gt;AY3053436-21,A,903425-1935-00004A      the failure detected during firmware upload test, the P7`s one pin  be damaged during logic module assembly by supplier, please return the  logic module to supplier to checks and replace 33</t>
  </si>
  <si>
    <t xml:space="preserve"> (ENG) PLPG 3053436-19  903425-1937-00002C In our AESZ production line, this module 3053436-19 found supplier  quality defect: On the PCBA 33020003-01, the socket P1 pin was broken. The module 3053436-19 contains 4 pcs PCBA and was assemble</t>
  </si>
  <si>
    <t>3053436-21</t>
  </si>
  <si>
    <t>3053436-19</t>
  </si>
  <si>
    <t>Sparc-le, Sparc</t>
  </si>
  <si>
    <t>J9</t>
  </si>
  <si>
    <t>10/2019</t>
  </si>
  <si>
    <t>(ENG)  1301224     PLPG     903425-1937-06SV      Theunit test failed at module test, the inductor L5,L6 is burnt  out when the module test, we found that pin1 and pin2 of Q6 is solder  short circuit on the inverter board(1301224),pl</t>
  </si>
  <si>
    <t xml:space="preserve"> p/n:1301662  s/n:1809-029X  The S2 used wrong component on the PCBA,need RTV. please see the red arrow location.##</t>
  </si>
  <si>
    <t>200518353</t>
  </si>
  <si>
    <t>Remove: 200518523, 200518556 (component failure)</t>
  </si>
  <si>
    <t xml:space="preserve"> &lt;(&gt;&lt;&lt;)&gt;PLPG 33070006-04 G 903425-1931 01E3&gt; The cable of fixture  cannot be inserted into the connector/P8 of the board. The connector was abnormal.</t>
  </si>
  <si>
    <t xml:space="preserve"> prod:The connector install was reversed on the PCBA P2 location, need  RTV. SN:1936-02HT##</t>
  </si>
  <si>
    <t>200518998</t>
  </si>
  <si>
    <t>200519045</t>
  </si>
  <si>
    <t>200519102</t>
  </si>
  <si>
    <t>200519128</t>
  </si>
  <si>
    <t>200519319</t>
  </si>
  <si>
    <t>200519405</t>
  </si>
  <si>
    <t>200519596</t>
  </si>
  <si>
    <t>200519645</t>
  </si>
  <si>
    <t>200520062</t>
  </si>
  <si>
    <t xml:space="preserve">      (ENG)  1303798     PLPG     903425-1942-03RU      Theunit test failed at Hass test, The Aux power board has no  voltage output during Hass test, we found that The Diode D19is lost and  BD1's pin was broken causes the components D8,D</t>
  </si>
  <si>
    <t xml:space="preserve">      (ENG)  1303798     PLPG   903425-1938-02OO      The unit test failed at Hass test, The Aux power board output   voltage is abnormal when the Hass test, we found that the diode BD1's  pin was broken on the Aux power board, please retur</t>
  </si>
  <si>
    <t xml:space="preserve"> W/H:AE Penang Hybrid was mixed and shipped against to AE Shenzhen.  Kindly RTV Subassembly module D/C and S/N AY3053435-11,A,903425-1943-000031  (AZ85100013,D,900208-1942-4084-012)</t>
  </si>
  <si>
    <t xml:space="preserve">        (ENG)  1303798      PLPG     903425-1942-03RV The unit test failed at Hass test,The Aux power board has no  Voltage output  when the Hass test, we found that the components BQ2= ,BVR2,BD2's pin was broken and the capacitance</t>
  </si>
  <si>
    <t xml:space="preserve">       (ENG)  1303798     PLPG      903425-1942-03SM       The unit test failed at Hass test,The Aux power board has no Voltage output  when the Hass test, we found that the components BQ2= ,BVR2,BD2's pin was broken and the capacitance C1</t>
  </si>
  <si>
    <t xml:space="preserve"> (ENG) PLPG 3053436-19 903425-1942-00008A In our ASESZ production, this module 3053436-19 found component L34  mechanical damaged. This defect was found during logic module test at our AESZ, before  assembly.  This module 3053436-19 was not</t>
  </si>
  <si>
    <t xml:space="preserve"> PN:33020305-04  MFG:903425-1943-01TC ENG:The unit failed during logic test.The RFC check failed.After  inspection, U2 virtual welding was found, which belonged to the problem  ofincoming materials from the supplier. When this board return</t>
  </si>
  <si>
    <t xml:space="preserve"> ENG:PN#33100004 B 903425-1935-02SJ Vendor:PLPG Base test failed, Inverter A temperature shows is open, BU2's pin5 of the 33000230 module was cold solder,SQ issue RTV#</t>
  </si>
  <si>
    <t>3053437-21</t>
  </si>
  <si>
    <t>3053435-11</t>
  </si>
  <si>
    <t>11/2019</t>
  </si>
  <si>
    <t xml:space="preserve"> Prod SN:903425-1935-000091 Missing PN:21001404-01*1 on the logic module.##</t>
  </si>
  <si>
    <t>L34</t>
  </si>
  <si>
    <t>SMA EMI SHIM</t>
  </si>
  <si>
    <t>12/2019</t>
  </si>
  <si>
    <t xml:space="preserve"> Prod#P/N:33020270 S/N:903425-1932-00TT P11 Solder not flat, can not be installed.need to return supplier RTV.##</t>
  </si>
  <si>
    <t xml:space="preserve"> 2019/12/06 04:16:49 J. Zhuo (LZHUO) Phone +8675526728187EXT7760 12/6/2019 18:30:37 Jack zhuo (Lzhuo) ENG,PN#:1305498 903425 1947 01VE Vendor:PLPG The board failure during PCBA test.Phase and mag signal cannot detect.we  check found W2 PIN</t>
  </si>
  <si>
    <t xml:space="preserve"> (ENG) (P/N:1310070) (MFG:903425-1943-04TM) Supplier:PLPG The unit fialed during bias vlotage check logic module,we check found  failed the root cause is J1's pin1 and pin2 on theRF board 1310070  short.This is SQ issue. Please RTV.</t>
  </si>
  <si>
    <t xml:space="preserve"> 2019/12/10 18:23:16 J. Zhuo (LZHUO) Phone +8675526728187EXT7760 ENG 1303528-01 903425-1916-00LT PLPG PNCL output boardresistor R16 value over spec range.Measure resistor  R16 value is:1.006M,the resistor R16 SPEC range is: 1.00M, +/-0.5%</t>
  </si>
  <si>
    <t xml:space="preserve">       (ENG) 1303798      PLPG     903425-1946-01ZU       The PDXII  did not respond when open the AC on, we found thatthe  transformer T2's connecting cable is missing on the Aux power board,  please return to the supplier.       RTV.</t>
  </si>
  <si>
    <t xml:space="preserve"> PN:33020340-14  MFG:903425-1937-05L0 ENG:The unit failed during Unit CEX test.When testing CEX waveform, 1  channel could not lock the waveform normally, and the disassembly  inspection found that U43 was not welded, which was the supplier</t>
  </si>
  <si>
    <t xml:space="preserve"> PN:33020340-14  MFG:903425-1937-05KS ENG:The unit failed during CEX test.Under FA. The unit failed during Unit CEX test.When testing CEX waveform, 1  channel could not lock the waveform normally, and the disassembly  inspection found that</t>
  </si>
  <si>
    <t xml:space="preserve"> ENG:PN#33000328 C 903425-1948-04VE Vendor:PLPG The unit was failed during unit test,output power have 3kw only,the  driver have issue The T5 pin3-Pin4 short.#</t>
  </si>
  <si>
    <t xml:space="preserve"> prod, The W26  position cable use wrong material please back to supplier  rework##</t>
  </si>
  <si>
    <t xml:space="preserve"> &lt;(&gt;&lt;&lt;)&gt;eng&gt;AY3053434-12,A,903425-1949-00001B     the L3 and L8 too close/short circuit lead to RF module burn out  during HASS test, please return it to supplier to checks and rework.</t>
  </si>
  <si>
    <t xml:space="preserve"> Prod Found the connect was wrong on the logic module.as red arrow shown.##</t>
  </si>
  <si>
    <t>200520390</t>
  </si>
  <si>
    <t>200520477</t>
  </si>
  <si>
    <t>200520495</t>
  </si>
  <si>
    <t>200520529</t>
  </si>
  <si>
    <t>200520633</t>
  </si>
  <si>
    <t>200520676</t>
  </si>
  <si>
    <t>200520800</t>
  </si>
  <si>
    <t>200520817</t>
  </si>
  <si>
    <t>200520888</t>
  </si>
  <si>
    <t>200520906</t>
  </si>
  <si>
    <t>200520922</t>
  </si>
  <si>
    <t>200520946</t>
  </si>
  <si>
    <t>200521060</t>
  </si>
  <si>
    <t>1303528-01</t>
  </si>
  <si>
    <t>33020340-14</t>
  </si>
  <si>
    <t>3053434-12</t>
  </si>
  <si>
    <t>R16</t>
  </si>
  <si>
    <t xml:space="preserve"> PN:33020252  MFG:903425-941-00AD ENG:The unit failed during unit test.Errors are reported during  conditioning, during capacitance testing.It was found that the C25 c= apacitor on 33020525 was installed in reverse.Belongs to the supplier m</t>
  </si>
  <si>
    <t>W26</t>
  </si>
  <si>
    <t>L3 &amp; L8</t>
  </si>
  <si>
    <t>D8 &amp; D9</t>
  </si>
  <si>
    <t>PCB T5</t>
  </si>
  <si>
    <t>200521176</t>
  </si>
  <si>
    <t xml:space="preserve"> &lt;(&gt;&lt;&lt;)&gt;ENG&gt;AY3053435-08,A,903425-1933-00009L   the failuredetected at hi-pot test, there is redundant solder wire onD8 and D9 `s pins lead ti it arcing fail at hi-pot test, please return  the DC module to supplier to checks and rework.</t>
  </si>
  <si>
    <t xml:space="preserve"> (ENG) (P/N:1306168) (MFG:903425-1946-04LA) Supplier:PLPG The unit failed during step 2 unit test, (ENG) (P/N:1306168) (MFG:903425-1946-04LA) Supplier:PLPG The unit add full powerfailed during step 2 unit test,we check found  failed the ro</t>
  </si>
  <si>
    <t>Component defective</t>
  </si>
  <si>
    <t>3053434-10</t>
  </si>
  <si>
    <t>200521366</t>
  </si>
  <si>
    <t xml:space="preserve"> Prod SN:1949-0000FL 903425 Due to 8705188 assemlby issue that The material is not flat pasted PCB. so 8705143 was shift.#</t>
  </si>
  <si>
    <t>200521391</t>
  </si>
  <si>
    <t xml:space="preserve">       (ENG) 1306820    PLPG   903425-1950-02BD       The unit test failed at RF on test during unit test, we found that  the Fuse F6 uses the wrong part(315mA/250V), the correct part is  1711076(1.25A/250V), please return to the supplier.</t>
  </si>
  <si>
    <t>200521442</t>
  </si>
  <si>
    <t>200521602</t>
  </si>
  <si>
    <t xml:space="preserve">       (ENG)  1303798     PLPG    903425-1950-039U       The PDXII Aux power board does not respond when open the AC on,We  found that pin2 and pin3 of VR1 were short circuit by residual component  pins, please return to the supplier.</t>
  </si>
  <si>
    <t>200521650</t>
  </si>
  <si>
    <t xml:space="preserve"> Prod SN:903425-1946-07O8 The part on the S1 was shift on the PCBA.as red arrow shown.##</t>
  </si>
  <si>
    <t>200521802</t>
  </si>
  <si>
    <t xml:space="preserve">      (ENG)  33070007-01     PLPG    903425-1948-03OM      The coldfire board cannot download the program when the logic  module test, we found that U8 were short circuited  by solder slag on  the coldfire board(33070007-01), please return</t>
  </si>
  <si>
    <t>200521887</t>
  </si>
  <si>
    <t xml:space="preserve"> PN:33020174-07  MFG:903425-1948-03KC ENG:The unit failed during logic test.When the test technician prepared  to test the logic, he found that the P28 interface was installed on the  PCB board in reverse, which was the supplier's incoming</t>
  </si>
  <si>
    <t>residual component pins</t>
  </si>
  <si>
    <t xml:space="preserve"> (ENG) PLPG 3053436-19 903425-1950-0000DC This 3053436-19 failed at logic module test. On the 33070007-02 PCBA,  the S1 pin was deformed and open-circuit. Please return to Plexus.#</t>
  </si>
  <si>
    <t>RF Driver</t>
  </si>
  <si>
    <t xml:space="preserve"> ENG,PN#33020154  1944-00RF  Plexus:PLPG This RFPA driver/bias board was fail during the PA module test. it roots  cause is BU802 cold solder.#</t>
  </si>
  <si>
    <t xml:space="preserve"> (ENG) (P/N:1301224) (MFG:903425-2002-03BJ) Supplier:PLPG The unit failed during inverter module test,we check found failed the  root cause is Q3's pin1 and pin2 on the inverter switch board 1301224  short.Lead to L3 burn out. Please RTV.</t>
  </si>
  <si>
    <t xml:space="preserve"> Prod:P/N:33020511 S/N:903425-1948-03NA/33N7 Magnetic core glue used wrong, the magnetic core fell off when welding  preheating.#</t>
  </si>
  <si>
    <t xml:space="preserve"> prod,   the PCBA p22 is wrong,need to supplier rework. date code:903425-1951-076k / 903425-1951-076J##</t>
  </si>
  <si>
    <t xml:space="preserve"> prod:Open the packing find missing p11 p12 and p13,as arrow as show. s/n:2003-01FB##</t>
  </si>
  <si>
    <t xml:space="preserve"> Prod The logic tray have Size problem,it will affect assembly. as arrow  shown.##</t>
  </si>
  <si>
    <t>200522446</t>
  </si>
  <si>
    <t>200522455</t>
  </si>
  <si>
    <t>200522468</t>
  </si>
  <si>
    <t>200522600</t>
  </si>
  <si>
    <t>200522762</t>
  </si>
  <si>
    <t>200522783</t>
  </si>
  <si>
    <t>200522854</t>
  </si>
  <si>
    <t>33120015-11</t>
  </si>
  <si>
    <t>3053438-12</t>
  </si>
  <si>
    <t>I-core</t>
  </si>
  <si>
    <t>Drop off</t>
  </si>
  <si>
    <t xml:space="preserve"> ENG:PN#33000216 B 903425-1947-07UJ Vendor:PLPG The unit was failed during unit testing, AP pulse waveform check  /Vreverse check failed, Needs to replace BJ1(PN#90040003) The BJ1 connector was open circuit with the PCBA, SQ issue RTV</t>
  </si>
  <si>
    <t>P11-P13</t>
  </si>
  <si>
    <t>BU802</t>
  </si>
  <si>
    <t>Logic tray</t>
  </si>
  <si>
    <t>3/2020</t>
  </si>
  <si>
    <t xml:space="preserve"> &lt;(&gt;&lt;&lt;)&gt;ENG&gt;AY3053435-11,A,903425-1950-0000KX      AY1300707-05,A,903425-1948-0680      the failure detected during unit test, the RT1 was open circuit,  the shield cover of SH1 was missing, there are 2 green ladels in the  shield box, plea</t>
  </si>
  <si>
    <t xml:space="preserve"> Prod:P/N:33020487 S/N:903425-1944-01MV W3 and W4 are reversed.##</t>
  </si>
  <si>
    <t xml:space="preserve"> (ENG) (P/N:1305590) (MFG:903425-1945-01VS) Supplier:PLPG The unit LED not bright lights failed during burn in test,we check found  failed the root cause is BP1 on the LED PCB board 1305590 reverse  installation.This is SQ issue. Please RTV</t>
  </si>
  <si>
    <t xml:space="preserve"> PMNT 3K/6K LOGIC  FULL 609 OUTSOURCE PN 3053437-06 FOUND WRONG INSTALL  COMPONENT INCOMING ISSUE##</t>
  </si>
  <si>
    <t xml:space="preserve"> (ENG) PN:33020385-01 MFG:903425-2003-01V2 Supplier:PLPG The unit was fail at PCBA test, 40khz calibration fail, The unit was fail at PCBA test, 40khz calibration fail, the fundamental  problem is the open circuit between U29_pin5 and BR110</t>
  </si>
  <si>
    <t xml:space="preserve"> Eng:P/N:1303395 903425-2005-0272 Vendor:PLPG The unit failed at autotest,Bus charge to ready time out of the normal  range,check find pin17 of U25 cold solder joint ,need return to supplier  for analysis</t>
  </si>
  <si>
    <t xml:space="preserve"> (ENG) (P/N:1300924) (MFG:903425-2002-02LE/02LH) Supplier:PLPG Today found two unit screw hole W1 on the dirver board cannot  installation screw during driver board PCB test.We check found failed  the root cause is screw  hole W1 on th driv</t>
  </si>
  <si>
    <t xml:space="preserve"> ENG:PN#33000328 C 903425-1950-03ZX  Vendor:PLPG The unit was failed during PCBA testing,it can't power up ,check found the +2.5v and +1.2v are short circuit to GND,this two voltages is supply  power of the U21 BGA,needs return to supplier</t>
  </si>
  <si>
    <t>200523169</t>
  </si>
  <si>
    <t>200523289</t>
  </si>
  <si>
    <t>200523302</t>
  </si>
  <si>
    <t>200523402</t>
  </si>
  <si>
    <t>200523469</t>
  </si>
  <si>
    <t>200523528</t>
  </si>
  <si>
    <t>200523633</t>
  </si>
  <si>
    <t>200523614</t>
  </si>
  <si>
    <t>3/1/2020</t>
  </si>
  <si>
    <t>3/4/2020</t>
  </si>
  <si>
    <t>3/5/2020</t>
  </si>
  <si>
    <t>3/7/2020</t>
  </si>
  <si>
    <t>3/9/2020</t>
  </si>
  <si>
    <t>3/10/2020</t>
  </si>
  <si>
    <t>3053437-06</t>
  </si>
  <si>
    <t>W3 and W4</t>
  </si>
  <si>
    <t xml:space="preserve"> ENG:PN#33000328 C 903425-1950-03ZC Vendor:PLPG The unit was failed during PCBA testing,it can't power up ,check foundthe+3.3V, +2.5v and +1.2v are short circuit to the GND,these voltages is  power suplly of the U21 BGA, needs return to s</t>
  </si>
  <si>
    <t xml:space="preserve"> ENG:PN#33100004 1942-07LN Vendor:PLPG The unit was failed base testing, 24v bring up check failed, The Pin 18 of P3 connector was open with the PCB RTV#</t>
  </si>
  <si>
    <t xml:space="preserve"> prod:Open the packing find W14 missing. as arrow as show. S/N:1950-01BJ##</t>
  </si>
  <si>
    <t xml:space="preserve"> (ENG) PLPG 3053438-12 903425-2009-000063 On this module 3053438-12, on the PCBA 33020174-14, the L1 was found  mechanical damaged. It looks like the L1 was damaged by mechanicalshock. The defect was found at the time when our assembler t</t>
  </si>
  <si>
    <t xml:space="preserve"> (ENG) PLGP 3053436-19 903425-2006-0000FF During unit test,on the module 3053436-19,on the on the PCBA  33020003-01, the DS4 and DS7 lights unable to be lit. On the PCBA 33020003-01, the component DS4 was found mechanical damaged.  The DS4</t>
  </si>
  <si>
    <t xml:space="preserve"> (ENG) (P/N:1303798) (MFG:903425-2007-04KN) Supplier :PLPG The unit(1486984) arc error during DCW 1.95KV input line to ground hipot  test, we check found failed the root cause is pin3 of BQ1 and heating  panel on the aux supply board 130379</t>
  </si>
  <si>
    <t>3/12/2020</t>
  </si>
  <si>
    <t>200523768</t>
  </si>
  <si>
    <t>3/13/2020</t>
  </si>
  <si>
    <t>200523892</t>
  </si>
  <si>
    <t>3/14/2020</t>
  </si>
  <si>
    <t>200523935</t>
  </si>
  <si>
    <t>3/15/2020</t>
  </si>
  <si>
    <t>200523938</t>
  </si>
  <si>
    <t>3/16/2020</t>
  </si>
  <si>
    <t>200523977</t>
  </si>
  <si>
    <t>3/18/2020</t>
  </si>
  <si>
    <t>200524121</t>
  </si>
  <si>
    <t>U39</t>
  </si>
  <si>
    <t xml:space="preserve"> (ENG) PLPG 3053437-07 903425-2007-0000BN This logic module3053437-07 failed at unit test. On the 33020174 PCBA,  the socket P24 was lifted. A gap between socket and PCB. Please return to Plexus.</t>
  </si>
  <si>
    <t xml:space="preserve"> (ENG) (P/N:1306168) (MFG:903425-2008-0862) Supplier:PLPG The unit burnt failed during power calibration unit test,we check found  failed the root cause is C4 on the power pcb board 1306168 reverse  installation.Lead to C7 on the power pcb</t>
  </si>
  <si>
    <t xml:space="preserve"> &lt;(&gt;&lt;&lt;)&gt;PLPG 33020065-04 903425-2006 05KJ&gt;2M map cal fail Eng:the unit failed at 2M tuning range calibration test. the cause is P5_4 didn't be soldered.refer to attach file. this is SQ issue,need RTV  to supplier.</t>
  </si>
  <si>
    <t xml:space="preserve"> &lt;(&gt;&lt;&lt;)&gt;ENG&gt;PLPG 33020065-04 1948-059J FAIL unit test.PCBA P6 PIN1 fake welding!##</t>
  </si>
  <si>
    <t xml:space="preserve"> &lt;(&gt;&lt;&lt;)&gt;eng&gt;AY3053437-21,A,903425-2007-000038      AY33020340-10,B,903425-2004-068U      the failure detected during unit test, the +24v and +15v short  circuit to GND,  the C336 and Q28  has traces of repair and hand solder,  but this modu</t>
  </si>
  <si>
    <t xml:space="preserve"> Eng:p/n:1303395 903425-2005-0265 Vender:PLPG The unit failed at auto test,Bus charge to ready time is very long,checkfound that U25 pin17 was cold solder joint ,it's SQ issue Return it to supplier for rework</t>
  </si>
  <si>
    <t xml:space="preserve"> PN:33020270 MFG:903425-2004-03DC ENG:The unit failed during DC test.L2 inductance is not welded well.##</t>
  </si>
  <si>
    <t>200523848</t>
  </si>
  <si>
    <t>3/19/2020</t>
  </si>
  <si>
    <t>200524191</t>
  </si>
  <si>
    <t>200524262</t>
  </si>
  <si>
    <t>3/23/2020</t>
  </si>
  <si>
    <t>200524316</t>
  </si>
  <si>
    <t>3/25/2020</t>
  </si>
  <si>
    <t>200524399</t>
  </si>
  <si>
    <t>200524419</t>
  </si>
  <si>
    <t>200524433</t>
  </si>
  <si>
    <t>3/27/2020</t>
  </si>
  <si>
    <t>200524497</t>
  </si>
  <si>
    <t>200524514</t>
  </si>
  <si>
    <t>(ENG) 1303798      PLPG      903425-2007-04JM       The unit test failed at DCW 1.97KV input to GND test duirng Hipot  test, The resistor R2,R11 were burn out when the Hipot test#Using DMM  to measured the P2 resistance value is 5.58</t>
  </si>
  <si>
    <t>(ENG)  1306296      PLPG     903425-1952-0557       The unit test failed at load match test during unit test, wefound  that the relay is missing on the match board(1306296), please return to  the suppplier.       RTV.       (ENG)  1</t>
  </si>
  <si>
    <t>Wrong Orientation</t>
  </si>
  <si>
    <t>Q28</t>
  </si>
  <si>
    <t>P15 &amp; P17</t>
  </si>
  <si>
    <t>4/2020</t>
  </si>
  <si>
    <t>200524910</t>
  </si>
  <si>
    <t>200524986</t>
  </si>
  <si>
    <t>200525001</t>
  </si>
  <si>
    <t>200525097</t>
  </si>
  <si>
    <t>200525179</t>
  </si>
  <si>
    <t>200525228</t>
  </si>
  <si>
    <t>200525280</t>
  </si>
  <si>
    <t>200525373</t>
  </si>
  <si>
    <t>200525426</t>
  </si>
  <si>
    <t>200525427</t>
  </si>
  <si>
    <t xml:space="preserve"> PMNT HF 3K DLP RF FAST RESP 2 OUTSOURCE PN 3053434-12 AY3053434-12,A= ,903425-2010-00003A (FOUND CONNECTOR DAMAGED INCOMING ISSUE)#</t>
  </si>
  <si>
    <t xml:space="preserve"> PMNT HF 3K DLP RF FAST RESP 2 OUTSOURCE PN 3053434-12,A= ,903425-2011-000154(FOUND CONNECTOR DAMAGED INCOMING ISSUE)##</t>
  </si>
  <si>
    <t xml:space="preserve"> (ENG) (P/N:1306214) (MFG:903425-2006-04GJ) Supplier:PLPG The unit add power setpoint LED DS3 no bright failed during step 2 unit  test,we check found failed the root cause is setpoint LED DS3 on the pdx  AC mini panel board reverse install</t>
  </si>
  <si>
    <t xml:space="preserve"> (ENG) (P/N:33020360-01) (MFG:903425-2007-05FB) Vendor:PLPGThe unit failed during RFA check logic module test. We found that the U5  Pin 1-8 on the measurement board 33020360-01 was insufficient soldered.  Need to return to the supplier fo</t>
  </si>
  <si>
    <t xml:space="preserve"> ENG:PN#33000084 G 903425-2009-06M9 Vendor:PLPG The unit was failed during base test,failed code:6005,Check M/S  termination , Checking found have many pins of the J4 connector were cold solder,SQ  issue, RTV</t>
  </si>
  <si>
    <t xml:space="preserve"> ENG,PN#33020266-03  2008-00O8  PLPG This RFA board was fail during the logic tray test. it roots cause is U4  cold solder.#</t>
  </si>
  <si>
    <t xml:space="preserve">       (ENG)  1303798     PLPG    903425-2002-03AO       The unit test failed at power setpoint check test during unit test= ,There is -15v has no output when the power setpoint test, we found the pin1 of BVR2 ,BQ2 were broken on the Aux po</t>
  </si>
  <si>
    <t xml:space="preserve">       (ENG) 1306778       PLPG      903425-2009-06J4The unit test failed at module test, The RFX600A has no power  output when the module test, we found that U3's pin is lifted and cold  soldering on the RFX600A mother board(1306778</t>
  </si>
  <si>
    <t xml:space="preserve"> Eng: PN: 3053435-05 MFG: 903425-2011-0000QO VENDOR: PLPG J1 CONNECTOE BENT INCOMING ISSU RTV, J1 CONNECTOR NOT IMPROPER INSERT TO BOARD.#</t>
  </si>
  <si>
    <t xml:space="preserve"> Prod:P/N:33020590 S/N:903425-2006-098N PCBA hole location W2 &lt;(&gt;&amp;&lt;)&gt; W3 should be masked  but was found block  off by soldering.#</t>
  </si>
  <si>
    <t>4/8/2020</t>
  </si>
  <si>
    <t>4/9/2020</t>
  </si>
  <si>
    <t>4/13/2020</t>
  </si>
  <si>
    <t>4/16/2020</t>
  </si>
  <si>
    <t>4/17/2020</t>
  </si>
  <si>
    <t>4/20/2020</t>
  </si>
  <si>
    <t>4/22/2020</t>
  </si>
  <si>
    <t>4/23/2020</t>
  </si>
  <si>
    <t>33020360-01</t>
  </si>
  <si>
    <t>33020266-03</t>
  </si>
  <si>
    <t>Component Damage</t>
  </si>
  <si>
    <t>W2 &amp; W3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</si>
</sst>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0\ &quot;EA&quot;"/>
    <numFmt numFmtId="165" formatCode="[$-409]d\-mmm\-yy;@"/>
    <numFmt numFmtId="166" formatCode="[$-409]dd\-mmm\-yy;@"/>
    <numFmt numFmtId="167" formatCode="_-&quot;£&quot;* #,##0.00_-;\-&quot;£&quot;* #,##0.00_-;_-&quot;£&quot;* &quot;-&quot;??_-;_-@_-"/>
  </numFmts>
  <fonts count="68" x14ac:knownFonts="1">
    <font>
      <sz val="11"/>
      <color theme="1"/>
      <name val="Calibri"/>
      <family val="2"/>
      <scheme val="minor"/>
    </font>
    <font>
      <sz val="11"/>
      <color indexed="8"/>
      <name val="Calibri"/>
      <family val="2"/>
    </font>
    <font>
      <sz val="12"/>
      <color indexed="8"/>
      <name val="Arial"/>
      <family val="2"/>
    </font>
    <font>
      <b/>
      <sz val="12"/>
      <color indexed="8"/>
      <name val="Arial"/>
      <family val="2"/>
    </font>
    <font>
      <sz val="10"/>
      <name val="Arial"/>
      <family val="2"/>
    </font>
    <font>
      <sz val="8"/>
      <name val="Calibri"/>
      <family val="2"/>
    </font>
    <font>
      <b/>
      <i/>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b/>
      <sz val="12"/>
      <color indexed="8"/>
      <name val="Arial"/>
      <family val="2"/>
    </font>
    <font>
      <sz val="12"/>
      <color indexed="8"/>
      <name val="Arial"/>
      <family val="2"/>
    </font>
    <font>
      <sz val="10"/>
      <name val="Arial"/>
      <family val="2"/>
    </font>
    <font>
      <sz val="19"/>
      <color indexed="48"/>
      <name val="Arial"/>
      <family val="2"/>
    </font>
    <font>
      <sz val="12"/>
      <name val="Arial"/>
      <family val="2"/>
    </font>
    <font>
      <sz val="10"/>
      <color indexed="8"/>
      <name val="Arial"/>
      <family val="2"/>
    </font>
    <font>
      <b/>
      <sz val="12"/>
      <name val="Arial"/>
      <family val="2"/>
    </font>
    <font>
      <b/>
      <sz val="16"/>
      <color indexed="23"/>
      <name val="Arial"/>
      <family val="2"/>
    </font>
    <font>
      <b/>
      <sz val="10"/>
      <color indexed="8"/>
      <name val="Arial"/>
      <family val="2"/>
    </font>
    <font>
      <sz val="10"/>
      <color indexed="39"/>
      <name val="Arial"/>
      <family val="2"/>
    </font>
    <font>
      <sz val="10"/>
      <color indexed="10"/>
      <name val="Arial"/>
      <family val="2"/>
    </font>
    <font>
      <sz val="10"/>
      <color theme="1"/>
      <name val="Arial"/>
      <family val="2"/>
    </font>
    <font>
      <b/>
      <sz val="10"/>
      <color theme="1"/>
      <name val="Arial"/>
      <family val="2"/>
    </font>
    <font>
      <sz val="11"/>
      <color theme="1"/>
      <name val="Calibri"/>
      <family val="2"/>
      <scheme val="minor"/>
    </font>
    <font>
      <b/>
      <sz val="12"/>
      <color theme="1"/>
      <name val="Arial"/>
      <family val="2"/>
    </font>
    <font>
      <sz val="10"/>
      <name val="Arial"/>
      <family val="2"/>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sz val="8"/>
      <name val="Arial"/>
      <family val="2"/>
    </font>
    <font>
      <b/>
      <sz val="11"/>
      <color indexed="63"/>
      <name val="Calibri"/>
      <family val="2"/>
    </font>
    <font>
      <b/>
      <sz val="8"/>
      <name val="Arial"/>
      <family val="2"/>
    </font>
    <font>
      <b/>
      <sz val="18"/>
      <color indexed="62"/>
      <name val="Cambria"/>
      <family val="2"/>
    </font>
    <font>
      <sz val="11"/>
      <color indexed="14"/>
      <name val="Calibri"/>
      <family val="2"/>
    </font>
    <font>
      <b/>
      <u/>
      <sz val="12"/>
      <color indexed="8"/>
      <name val="Arial"/>
      <family val="2"/>
    </font>
    <font>
      <b/>
      <sz val="10"/>
      <name val="Arial"/>
      <family val="2"/>
    </font>
    <font>
      <b/>
      <sz val="11"/>
      <color theme="1"/>
      <name val="Calibri"/>
      <family val="2"/>
      <scheme val="minor"/>
    </font>
    <font>
      <sz val="9"/>
      <color indexed="81"/>
      <name val="Tahoma"/>
      <family val="2"/>
    </font>
    <font>
      <b/>
      <sz val="9"/>
      <color indexed="81"/>
      <name val="Tahoma"/>
      <family val="2"/>
    </font>
    <font>
      <sz val="10"/>
      <name val="Arial"/>
      <family val="2"/>
    </font>
    <font>
      <sz val="8"/>
      <name val="Arial"/>
      <family val="2"/>
    </font>
    <font>
      <sz val="8"/>
      <color indexed="8"/>
      <name val="Arial"/>
      <family val="2"/>
    </font>
    <font>
      <b/>
      <sz val="8"/>
      <color indexed="8"/>
      <name val="Arial"/>
      <family val="2"/>
    </font>
    <font>
      <sz val="19"/>
      <name val="Arial"/>
      <family val="2"/>
    </font>
    <font>
      <sz val="8"/>
      <color indexed="14"/>
      <name val="Arial"/>
      <family val="2"/>
    </font>
    <font>
      <sz val="8"/>
      <color indexed="62"/>
      <name val="Arial"/>
      <family val="2"/>
    </font>
    <font>
      <sz val="8"/>
      <name val="Arial"/>
      <family val="2"/>
    </font>
    <font>
      <sz val="10"/>
      <name val="Arial"/>
      <family val="2"/>
    </font>
    <font>
      <b/>
      <sz val="10"/>
      <color theme="0"/>
      <name val="Arial"/>
      <family val="2"/>
    </font>
    <font>
      <sz val="10"/>
      <name val="Arial"/>
      <family val="2"/>
    </font>
    <font>
      <sz val="8"/>
      <name val="Arial"/>
      <family val="2"/>
    </font>
    <font>
      <b/>
      <sz val="10"/>
      <color rgb="FFFF0000"/>
      <name val="Arial"/>
      <family val="2"/>
    </font>
    <font>
      <sz val="8"/>
      <name val="Arial"/>
      <family val="2"/>
    </font>
  </fonts>
  <fills count="81">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31"/>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3"/>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solid">
        <fgColor indexed="11"/>
        <bgColor indexed="64"/>
      </patternFill>
    </fill>
    <fill>
      <patternFill patternType="lightUp">
        <fgColor indexed="48"/>
        <bgColor indexed="44"/>
      </patternFill>
    </fill>
    <fill>
      <patternFill patternType="lightUp">
        <fgColor indexed="22"/>
        <bgColor indexed="35"/>
      </patternFill>
    </fill>
    <fill>
      <patternFill patternType="solid">
        <fgColor indexed="44"/>
        <bgColor indexed="64"/>
      </patternFill>
    </fill>
    <fill>
      <patternFill patternType="solid">
        <fgColor indexed="35"/>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bgColor indexed="64"/>
      </patternFill>
    </fill>
    <fill>
      <patternFill patternType="solid">
        <fgColor indexed="26"/>
        <bgColor indexed="64"/>
      </patternFill>
    </fill>
    <fill>
      <patternFill patternType="solid">
        <fgColor indexed="40"/>
        <bgColor indexed="64"/>
      </patternFill>
    </fill>
    <fill>
      <patternFill patternType="solid">
        <fgColor indexed="13"/>
        <bgColor indexed="64"/>
      </patternFill>
    </fill>
    <fill>
      <patternFill patternType="solid">
        <fgColor rgb="FFFF0000"/>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60"/>
      </patternFill>
    </fill>
    <fill>
      <patternFill patternType="solid">
        <fgColor indexed="54"/>
      </patternFill>
    </fill>
    <fill>
      <patternFill patternType="solid">
        <fgColor indexed="20"/>
      </patternFill>
    </fill>
    <fill>
      <patternFill patternType="solid">
        <fgColor theme="0"/>
        <bgColor indexed="64"/>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9"/>
        <bgColor indexed="64"/>
      </patternFill>
    </fill>
    <fill>
      <patternFill patternType="solid">
        <fgColor indexed="15"/>
      </patternFill>
    </fill>
    <fill>
      <patternFill patternType="solid">
        <fgColor rgb="FFFFFF00"/>
        <bgColor indexed="64"/>
      </patternFill>
    </fill>
    <fill>
      <patternFill patternType="solid">
        <fgColor rgb="FF99CCFF"/>
        <bgColor indexed="64"/>
      </patternFill>
    </fill>
    <fill>
      <patternFill patternType="solid">
        <fgColor rgb="FFCCFFFF"/>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54"/>
      </left>
      <right/>
      <top style="thin">
        <color indexed="54"/>
      </top>
      <bottom/>
      <diagonal/>
    </border>
    <border>
      <left/>
      <right/>
      <top style="thin">
        <color indexed="48"/>
      </top>
      <bottom style="double">
        <color indexed="48"/>
      </bottom>
      <diagonal/>
    </border>
    <border>
      <left style="thin">
        <color theme="3"/>
      </left>
      <right style="thin">
        <color theme="3"/>
      </right>
      <top style="thin">
        <color theme="3"/>
      </top>
      <bottom style="thin">
        <color theme="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theme="3"/>
      </left>
      <right style="thin">
        <color theme="3"/>
      </right>
      <top/>
      <bottom style="thin">
        <color theme="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3"/>
      </left>
      <right style="thin">
        <color theme="3"/>
      </right>
      <top style="thin">
        <color theme="3"/>
      </top>
      <bottom style="thin">
        <color indexed="64"/>
      </bottom>
      <diagonal/>
    </border>
    <border>
      <left style="thin">
        <color rgb="FF4D6776"/>
      </left>
      <right style="thin">
        <color rgb="FF4D6776"/>
      </right>
      <top style="thin">
        <color rgb="FF4D6776"/>
      </top>
      <bottom style="thin">
        <color rgb="FF4D6776"/>
      </bottom>
      <diagonal/>
    </border>
  </borders>
  <cellStyleXfs count="377">
    <xf numFmtId="165" fontId="0" fillId="0" borderId="0"/>
    <xf numFmtId="44" fontId="1" fillId="0" borderId="0" applyFont="0" applyFill="0" applyBorder="0" applyAlignment="0" applyProtection="0"/>
    <xf numFmtId="165" fontId="4" fillId="0" borderId="0"/>
    <xf numFmtId="165" fontId="13" fillId="0" borderId="0"/>
    <xf numFmtId="4" fontId="3" fillId="2" borderId="2" applyNumberFormat="0" applyProtection="0">
      <alignment vertical="center"/>
    </xf>
    <xf numFmtId="4" fontId="11" fillId="2" borderId="2" applyNumberFormat="0" applyProtection="0">
      <alignment vertical="center"/>
    </xf>
    <xf numFmtId="4" fontId="7" fillId="2" borderId="1" applyNumberFormat="0" applyProtection="0">
      <alignment vertical="center"/>
    </xf>
    <xf numFmtId="4" fontId="6" fillId="2" borderId="2" applyNumberFormat="0" applyProtection="0">
      <alignment vertical="center"/>
    </xf>
    <xf numFmtId="4" fontId="20" fillId="2" borderId="1" applyNumberFormat="0" applyProtection="0">
      <alignment vertical="center"/>
    </xf>
    <xf numFmtId="4" fontId="2" fillId="2" borderId="2" applyNumberFormat="0" applyProtection="0">
      <alignment horizontal="left" vertical="center" indent="1"/>
    </xf>
    <xf numFmtId="4" fontId="12" fillId="2" borderId="2" applyNumberFormat="0" applyProtection="0">
      <alignment horizontal="left" vertical="center" indent="1"/>
    </xf>
    <xf numFmtId="4" fontId="7" fillId="2" borderId="1" applyNumberFormat="0" applyProtection="0">
      <alignment horizontal="left" vertical="center" indent="1"/>
    </xf>
    <xf numFmtId="4" fontId="7" fillId="2" borderId="1" applyNumberFormat="0" applyProtection="0">
      <alignment horizontal="left" vertical="center" indent="1"/>
    </xf>
    <xf numFmtId="4" fontId="2" fillId="3" borderId="0" applyNumberFormat="0" applyProtection="0">
      <alignment horizontal="left" vertical="center" indent="1"/>
    </xf>
    <xf numFmtId="4" fontId="12" fillId="3" borderId="0"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5" borderId="2" applyNumberFormat="0" applyProtection="0">
      <alignment horizontal="right" vertical="center"/>
    </xf>
    <xf numFmtId="4" fontId="7" fillId="6" borderId="1" applyNumberFormat="0" applyProtection="0">
      <alignment horizontal="right" vertical="center"/>
    </xf>
    <xf numFmtId="4" fontId="2" fillId="6" borderId="2" applyNumberFormat="0" applyProtection="0">
      <alignment horizontal="right" vertical="center"/>
    </xf>
    <xf numFmtId="4" fontId="7" fillId="7" borderId="1" applyNumberFormat="0" applyProtection="0">
      <alignment horizontal="right" vertical="center"/>
    </xf>
    <xf numFmtId="4" fontId="2" fillId="7" borderId="2" applyNumberFormat="0" applyProtection="0">
      <alignment horizontal="right" vertical="center"/>
    </xf>
    <xf numFmtId="4" fontId="7" fillId="5" borderId="1" applyNumberFormat="0" applyProtection="0">
      <alignment horizontal="right" vertical="center"/>
    </xf>
    <xf numFmtId="4" fontId="2" fillId="8" borderId="2" applyNumberFormat="0" applyProtection="0">
      <alignment horizontal="right" vertical="center"/>
    </xf>
    <xf numFmtId="4" fontId="7" fillId="9" borderId="1" applyNumberFormat="0" applyProtection="0">
      <alignment horizontal="right" vertical="center"/>
    </xf>
    <xf numFmtId="4" fontId="2" fillId="9" borderId="2" applyNumberFormat="0" applyProtection="0">
      <alignment horizontal="right" vertical="center"/>
    </xf>
    <xf numFmtId="4" fontId="7" fillId="10" borderId="1" applyNumberFormat="0" applyProtection="0">
      <alignment horizontal="right" vertical="center"/>
    </xf>
    <xf numFmtId="4" fontId="2" fillId="11" borderId="2" applyNumberFormat="0" applyProtection="0">
      <alignment horizontal="right" vertical="center"/>
    </xf>
    <xf numFmtId="4" fontId="7" fillId="12" borderId="1" applyNumberFormat="0" applyProtection="0">
      <alignment horizontal="right" vertical="center"/>
    </xf>
    <xf numFmtId="4" fontId="2" fillId="13" borderId="2" applyNumberFormat="0" applyProtection="0">
      <alignment horizontal="right" vertical="center"/>
    </xf>
    <xf numFmtId="4" fontId="7" fillId="14" borderId="1" applyNumberFormat="0" applyProtection="0">
      <alignment horizontal="right" vertical="center"/>
    </xf>
    <xf numFmtId="4" fontId="2" fillId="14" borderId="2" applyNumberFormat="0" applyProtection="0">
      <alignment horizontal="right" vertical="center"/>
    </xf>
    <xf numFmtId="4" fontId="7" fillId="13" borderId="1" applyNumberFormat="0" applyProtection="0">
      <alignment horizontal="right" vertical="center"/>
    </xf>
    <xf numFmtId="4" fontId="2" fillId="15" borderId="2" applyNumberFormat="0" applyProtection="0">
      <alignment horizontal="right" vertical="center"/>
    </xf>
    <xf numFmtId="4" fontId="7" fillId="16" borderId="1" applyNumberFormat="0" applyProtection="0">
      <alignment horizontal="right" vertical="center"/>
    </xf>
    <xf numFmtId="4" fontId="3" fillId="17" borderId="3" applyNumberFormat="0" applyProtection="0">
      <alignment horizontal="left" vertical="center" indent="1"/>
    </xf>
    <xf numFmtId="4" fontId="11" fillId="17" borderId="3" applyNumberFormat="0" applyProtection="0">
      <alignment horizontal="left" vertical="center" indent="1"/>
    </xf>
    <xf numFmtId="4" fontId="19" fillId="18" borderId="1" applyNumberFormat="0" applyProtection="0">
      <alignment horizontal="left" vertical="center" indent="1"/>
    </xf>
    <xf numFmtId="4" fontId="3" fillId="19" borderId="0" applyNumberFormat="0" applyProtection="0">
      <alignment horizontal="left" vertical="center" indent="1"/>
    </xf>
    <xf numFmtId="4" fontId="11" fillId="19" borderId="0" applyNumberFormat="0" applyProtection="0">
      <alignment horizontal="left" vertical="center" indent="1"/>
    </xf>
    <xf numFmtId="4" fontId="7" fillId="20" borderId="4"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165" fontId="4" fillId="4" borderId="1" applyNumberFormat="0" applyProtection="0">
      <alignment horizontal="left" vertical="center" indent="1"/>
    </xf>
    <xf numFmtId="4" fontId="7" fillId="19" borderId="0" applyNumberFormat="0" applyProtection="0">
      <alignment horizontal="left" vertical="center" indent="1"/>
    </xf>
    <xf numFmtId="4" fontId="16" fillId="19" borderId="0" applyNumberFormat="0" applyProtection="0">
      <alignment horizontal="left" vertical="center" indent="1"/>
    </xf>
    <xf numFmtId="4" fontId="7" fillId="20" borderId="1" applyNumberFormat="0" applyProtection="0">
      <alignment horizontal="left" vertical="center" indent="1"/>
    </xf>
    <xf numFmtId="4" fontId="7" fillId="3" borderId="0" applyNumberFormat="0" applyProtection="0">
      <alignment horizontal="left" vertical="center" indent="1"/>
    </xf>
    <xf numFmtId="4" fontId="16" fillId="3" borderId="0" applyNumberFormat="0" applyProtection="0">
      <alignment horizontal="left" vertical="center" indent="1"/>
    </xf>
    <xf numFmtId="4" fontId="7"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1" borderId="1" applyNumberFormat="0" applyProtection="0">
      <alignment horizontal="left" vertical="center" indent="1"/>
    </xf>
    <xf numFmtId="165" fontId="4" fillId="21"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2" borderId="1" applyNumberFormat="0" applyProtection="0">
      <alignment horizontal="left" vertical="center" indent="1"/>
    </xf>
    <xf numFmtId="165" fontId="4" fillId="22"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23" borderId="1" applyNumberFormat="0" applyProtection="0">
      <alignment horizontal="left" vertical="center" indent="1"/>
    </xf>
    <xf numFmtId="165" fontId="4" fillId="23"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2" fillId="24" borderId="2" applyNumberFormat="0" applyProtection="0">
      <alignment vertical="center"/>
    </xf>
    <xf numFmtId="4" fontId="7" fillId="25" borderId="1" applyNumberFormat="0" applyProtection="0">
      <alignment vertical="center"/>
    </xf>
    <xf numFmtId="4" fontId="8" fillId="24" borderId="2" applyNumberFormat="0" applyProtection="0">
      <alignment vertical="center"/>
    </xf>
    <xf numFmtId="4" fontId="20" fillId="25" borderId="1" applyNumberFormat="0" applyProtection="0">
      <alignment vertical="center"/>
    </xf>
    <xf numFmtId="4" fontId="3" fillId="19" borderId="5" applyNumberFormat="0" applyProtection="0">
      <alignment horizontal="left" vertical="center" indent="1"/>
    </xf>
    <xf numFmtId="4" fontId="7" fillId="25" borderId="1" applyNumberFormat="0" applyProtection="0">
      <alignment horizontal="left" vertical="center" indent="1"/>
    </xf>
    <xf numFmtId="4" fontId="7" fillId="25" borderId="1" applyNumberFormat="0" applyProtection="0">
      <alignment horizontal="left" vertical="center" indent="1"/>
    </xf>
    <xf numFmtId="4" fontId="2" fillId="24" borderId="2" applyNumberFormat="0" applyProtection="0">
      <alignment horizontal="right" vertical="center"/>
    </xf>
    <xf numFmtId="4" fontId="12" fillId="24" borderId="2" applyNumberFormat="0" applyProtection="0">
      <alignment horizontal="right" vertical="center"/>
    </xf>
    <xf numFmtId="4" fontId="7" fillId="20" borderId="1" applyNumberFormat="0" applyProtection="0">
      <alignment horizontal="right" vertical="center"/>
    </xf>
    <xf numFmtId="4" fontId="8" fillId="24" borderId="2" applyNumberFormat="0" applyProtection="0">
      <alignment horizontal="right" vertical="center"/>
    </xf>
    <xf numFmtId="4" fontId="20" fillId="20" borderId="1" applyNumberFormat="0" applyProtection="0">
      <alignment horizontal="right" vertical="center"/>
    </xf>
    <xf numFmtId="4" fontId="3" fillId="19" borderId="2" applyNumberFormat="0" applyProtection="0">
      <alignment horizontal="left" vertical="center" indent="1"/>
    </xf>
    <xf numFmtId="4" fontId="11" fillId="19" borderId="2"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165" fontId="13"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14" fillId="26" borderId="5" applyNumberFormat="0" applyProtection="0">
      <alignment horizontal="left" vertical="center" indent="1"/>
    </xf>
    <xf numFmtId="165" fontId="18" fillId="0" borderId="0"/>
    <xf numFmtId="4" fontId="10" fillId="24" borderId="2" applyNumberFormat="0" applyProtection="0">
      <alignment horizontal="right" vertical="center"/>
    </xf>
    <xf numFmtId="4" fontId="21" fillId="20" borderId="1" applyNumberFormat="0" applyProtection="0">
      <alignment horizontal="right" vertical="center"/>
    </xf>
    <xf numFmtId="4" fontId="2" fillId="3" borderId="0" applyNumberFormat="0" applyProtection="0">
      <alignment horizontal="left" vertical="center" indent="1"/>
    </xf>
    <xf numFmtId="4" fontId="3" fillId="19" borderId="2" applyNumberFormat="0" applyProtection="0">
      <alignment horizontal="left" vertical="center" indent="1"/>
    </xf>
    <xf numFmtId="165" fontId="4" fillId="0" borderId="0"/>
    <xf numFmtId="4" fontId="2" fillId="2" borderId="2" applyNumberFormat="0" applyProtection="0">
      <alignment horizontal="left" vertical="center" indent="1"/>
    </xf>
    <xf numFmtId="4" fontId="3" fillId="2" borderId="2" applyNumberFormat="0" applyProtection="0">
      <alignment vertical="center"/>
    </xf>
    <xf numFmtId="4" fontId="2" fillId="24" borderId="2" applyNumberFormat="0" applyProtection="0">
      <alignment horizontal="right" vertical="center"/>
    </xf>
    <xf numFmtId="165" fontId="24" fillId="0" borderId="0"/>
    <xf numFmtId="165" fontId="4" fillId="0" borderId="0"/>
    <xf numFmtId="165" fontId="4" fillId="0" borderId="0"/>
    <xf numFmtId="165" fontId="4" fillId="0" borderId="0"/>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3" fillId="17" borderId="3" applyNumberFormat="0" applyProtection="0">
      <alignment horizontal="left" vertical="center" indent="1"/>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19" borderId="0" applyNumberFormat="0" applyProtection="0">
      <alignment horizontal="left" vertical="center" indent="1"/>
    </xf>
    <xf numFmtId="165" fontId="4" fillId="4" borderId="1" applyNumberFormat="0" applyProtection="0">
      <alignment horizontal="left" vertical="center" indent="1"/>
    </xf>
    <xf numFmtId="4" fontId="7" fillId="19" borderId="0" applyNumberFormat="0" applyProtection="0">
      <alignment horizontal="left" vertical="center" indent="1"/>
    </xf>
    <xf numFmtId="4" fontId="7" fillId="19" borderId="0" applyNumberFormat="0" applyProtection="0">
      <alignment horizontal="left" vertical="center" indent="1"/>
    </xf>
    <xf numFmtId="4" fontId="7" fillId="3" borderId="0" applyNumberFormat="0" applyProtection="0">
      <alignment horizontal="left" vertical="center" indent="1"/>
    </xf>
    <xf numFmtId="4" fontId="7" fillId="3" borderId="0"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1"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2"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23"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165" fontId="4" fillId="4" borderId="1" applyNumberFormat="0" applyProtection="0">
      <alignment horizontal="left" vertical="center" indent="1"/>
    </xf>
    <xf numFmtId="4" fontId="9" fillId="26" borderId="5" applyNumberFormat="0" applyProtection="0">
      <alignment horizontal="left" vertical="center" indent="1"/>
    </xf>
    <xf numFmtId="4" fontId="9" fillId="26" borderId="5" applyNumberFormat="0" applyProtection="0">
      <alignment horizontal="left" vertical="center" indent="1"/>
    </xf>
    <xf numFmtId="165" fontId="18"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7" fillId="2" borderId="2" applyNumberFormat="0" applyProtection="0">
      <alignment vertical="center"/>
    </xf>
    <xf numFmtId="4" fontId="28" fillId="2" borderId="2" applyNumberFormat="0" applyProtection="0">
      <alignment vertical="center"/>
    </xf>
    <xf numFmtId="4" fontId="29" fillId="2" borderId="2" applyNumberFormat="0" applyProtection="0">
      <alignment horizontal="left" vertical="center" indent="1"/>
    </xf>
    <xf numFmtId="0" fontId="26" fillId="0" borderId="0"/>
    <xf numFmtId="4" fontId="29" fillId="3" borderId="0" applyNumberFormat="0" applyProtection="0">
      <alignment horizontal="left" vertical="center" indent="1"/>
    </xf>
    <xf numFmtId="4" fontId="29" fillId="5" borderId="2" applyNumberFormat="0" applyProtection="0">
      <alignment horizontal="right" vertical="center"/>
    </xf>
    <xf numFmtId="4" fontId="29" fillId="6" borderId="2" applyNumberFormat="0" applyProtection="0">
      <alignment horizontal="right" vertical="center"/>
    </xf>
    <xf numFmtId="4" fontId="29" fillId="7" borderId="2" applyNumberFormat="0" applyProtection="0">
      <alignment horizontal="right" vertical="center"/>
    </xf>
    <xf numFmtId="4" fontId="29" fillId="8" borderId="2" applyNumberFormat="0" applyProtection="0">
      <alignment horizontal="right" vertical="center"/>
    </xf>
    <xf numFmtId="4" fontId="29" fillId="9" borderId="2" applyNumberFormat="0" applyProtection="0">
      <alignment horizontal="right" vertical="center"/>
    </xf>
    <xf numFmtId="4" fontId="29" fillId="11" borderId="2" applyNumberFormat="0" applyProtection="0">
      <alignment horizontal="right" vertical="center"/>
    </xf>
    <xf numFmtId="4" fontId="29" fillId="13" borderId="2" applyNumberFormat="0" applyProtection="0">
      <alignment horizontal="right" vertical="center"/>
    </xf>
    <xf numFmtId="4" fontId="29" fillId="14" borderId="2" applyNumberFormat="0" applyProtection="0">
      <alignment horizontal="right" vertical="center"/>
    </xf>
    <xf numFmtId="4" fontId="29" fillId="15" borderId="2" applyNumberFormat="0" applyProtection="0">
      <alignment horizontal="right" vertical="center"/>
    </xf>
    <xf numFmtId="4" fontId="27" fillId="17" borderId="3" applyNumberFormat="0" applyProtection="0">
      <alignment horizontal="left" vertical="center" indent="1"/>
    </xf>
    <xf numFmtId="4" fontId="27" fillId="19" borderId="0" applyNumberFormat="0" applyProtection="0">
      <alignment horizontal="left" vertical="center" indent="1"/>
    </xf>
    <xf numFmtId="4" fontId="27" fillId="3" borderId="0" applyNumberFormat="0" applyProtection="0">
      <alignment horizontal="left" vertical="center" indent="1"/>
    </xf>
    <xf numFmtId="4" fontId="29" fillId="19" borderId="2" applyNumberFormat="0" applyProtection="0">
      <alignment horizontal="right" vertical="center"/>
    </xf>
    <xf numFmtId="4" fontId="30" fillId="19" borderId="0" applyNumberFormat="0" applyProtection="0">
      <alignment horizontal="left" vertical="center" indent="1"/>
    </xf>
    <xf numFmtId="4" fontId="30" fillId="3" borderId="0" applyNumberFormat="0" applyProtection="0">
      <alignment horizontal="left" vertical="center" indent="1"/>
    </xf>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4" fontId="29" fillId="24" borderId="2" applyNumberFormat="0" applyProtection="0">
      <alignment vertical="center"/>
    </xf>
    <xf numFmtId="4" fontId="31" fillId="24" borderId="2" applyNumberFormat="0" applyProtection="0">
      <alignment vertical="center"/>
    </xf>
    <xf numFmtId="4" fontId="27" fillId="19" borderId="5" applyNumberFormat="0" applyProtection="0">
      <alignment horizontal="left" vertical="center" indent="1"/>
    </xf>
    <xf numFmtId="0" fontId="26" fillId="0" borderId="0"/>
    <xf numFmtId="4" fontId="29" fillId="24" borderId="2" applyNumberFormat="0" applyProtection="0">
      <alignment horizontal="right" vertical="center"/>
    </xf>
    <xf numFmtId="4" fontId="31" fillId="24" borderId="2" applyNumberFormat="0" applyProtection="0">
      <alignment horizontal="right" vertical="center"/>
    </xf>
    <xf numFmtId="4" fontId="27" fillId="19" borderId="2" applyNumberFormat="0" applyProtection="0">
      <alignment horizontal="left" vertical="center" indent="1"/>
    </xf>
    <xf numFmtId="0" fontId="26" fillId="0" borderId="0"/>
    <xf numFmtId="4" fontId="32" fillId="26" borderId="5" applyNumberFormat="0" applyProtection="0">
      <alignment horizontal="left" vertical="center" indent="1"/>
    </xf>
    <xf numFmtId="4" fontId="33" fillId="24" borderId="2" applyNumberFormat="0" applyProtection="0">
      <alignment horizontal="right" vertical="center"/>
    </xf>
    <xf numFmtId="0" fontId="1" fillId="29" borderId="0" applyNumberFormat="0" applyBorder="0" applyAlignment="0" applyProtection="0"/>
    <xf numFmtId="0" fontId="1"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4" fillId="35" borderId="0" applyNumberFormat="0" applyBorder="0" applyAlignment="0" applyProtection="0"/>
    <xf numFmtId="0" fontId="34"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1" fillId="33" borderId="0" applyNumberFormat="0" applyBorder="0" applyAlignment="0" applyProtection="0"/>
    <xf numFmtId="0" fontId="1" fillId="41" borderId="0" applyNumberFormat="0" applyBorder="0" applyAlignment="0" applyProtection="0"/>
    <xf numFmtId="0" fontId="34" fillId="34"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5" fillId="45" borderId="0" applyNumberFormat="0" applyBorder="0" applyAlignment="0" applyProtection="0"/>
    <xf numFmtId="0" fontId="36" fillId="49" borderId="8" applyNumberFormat="0" applyAlignment="0" applyProtection="0"/>
    <xf numFmtId="0" fontId="37" fillId="42" borderId="10" applyNumberFormat="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1" fillId="3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46" borderId="8" applyNumberFormat="0" applyAlignment="0" applyProtection="0"/>
    <xf numFmtId="0" fontId="43" fillId="0" borderId="14" applyNumberFormat="0" applyFill="0" applyAlignment="0" applyProtection="0"/>
    <xf numFmtId="0" fontId="43" fillId="46" borderId="0" applyNumberFormat="0" applyBorder="0" applyAlignment="0" applyProtection="0"/>
    <xf numFmtId="0" fontId="44" fillId="53" borderId="0"/>
    <xf numFmtId="0" fontId="44" fillId="45" borderId="8" applyNumberFormat="0" applyFont="0" applyAlignment="0" applyProtection="0"/>
    <xf numFmtId="0" fontId="45" fillId="49" borderId="1" applyNumberFormat="0" applyAlignment="0" applyProtection="0"/>
    <xf numFmtId="0" fontId="46" fillId="54" borderId="15" applyBorder="0"/>
    <xf numFmtId="0" fontId="44" fillId="55" borderId="9"/>
    <xf numFmtId="0" fontId="47" fillId="0" borderId="0" applyNumberFormat="0" applyFill="0" applyBorder="0" applyAlignment="0" applyProtection="0"/>
    <xf numFmtId="0" fontId="38" fillId="0" borderId="16" applyNumberFormat="0" applyFill="0" applyAlignment="0" applyProtection="0"/>
    <xf numFmtId="0" fontId="48" fillId="0" borderId="0" applyNumberFormat="0" applyFill="0" applyBorder="0" applyAlignment="0" applyProtection="0"/>
    <xf numFmtId="167" fontId="24" fillId="0" borderId="0" applyFont="0" applyFill="0" applyBorder="0" applyAlignment="0" applyProtection="0"/>
    <xf numFmtId="166" fontId="4" fillId="0" borderId="0"/>
    <xf numFmtId="166" fontId="24" fillId="0" borderId="0"/>
    <xf numFmtId="0" fontId="54" fillId="0" borderId="0"/>
    <xf numFmtId="0" fontId="55"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4" fontId="44" fillId="57" borderId="8" applyNumberFormat="0" applyProtection="0">
      <alignment vertical="center"/>
    </xf>
    <xf numFmtId="4" fontId="60" fillId="2" borderId="8" applyNumberFormat="0" applyProtection="0">
      <alignment vertical="center"/>
    </xf>
    <xf numFmtId="4" fontId="44" fillId="2" borderId="8" applyNumberFormat="0" applyProtection="0">
      <alignment horizontal="left" vertical="center" indent="1"/>
    </xf>
    <xf numFmtId="0" fontId="57" fillId="57" borderId="2" applyNumberFormat="0" applyProtection="0">
      <alignment horizontal="left" vertical="top" indent="1"/>
    </xf>
    <xf numFmtId="4" fontId="44" fillId="58" borderId="8" applyNumberFormat="0" applyProtection="0">
      <alignment horizontal="left" vertical="center" indent="1"/>
    </xf>
    <xf numFmtId="4" fontId="44" fillId="59" borderId="8" applyNumberFormat="0" applyProtection="0">
      <alignment horizontal="right" vertical="center"/>
    </xf>
    <xf numFmtId="4" fontId="44" fillId="60" borderId="8" applyNumberFormat="0" applyProtection="0">
      <alignment horizontal="right" vertical="center"/>
    </xf>
    <xf numFmtId="4" fontId="44" fillId="61" borderId="20" applyNumberFormat="0" applyProtection="0">
      <alignment horizontal="right" vertical="center"/>
    </xf>
    <xf numFmtId="4" fontId="44" fillId="62" borderId="8" applyNumberFormat="0" applyProtection="0">
      <alignment horizontal="right" vertical="center"/>
    </xf>
    <xf numFmtId="4" fontId="44" fillId="63" borderId="8" applyNumberFormat="0" applyProtection="0">
      <alignment horizontal="right" vertical="center"/>
    </xf>
    <xf numFmtId="4" fontId="44" fillId="64" borderId="8" applyNumberFormat="0" applyProtection="0">
      <alignment horizontal="right" vertical="center"/>
    </xf>
    <xf numFmtId="4" fontId="44" fillId="65" borderId="8" applyNumberFormat="0" applyProtection="0">
      <alignment horizontal="right" vertical="center"/>
    </xf>
    <xf numFmtId="4" fontId="44" fillId="66" borderId="8" applyNumberFormat="0" applyProtection="0">
      <alignment horizontal="right" vertical="center"/>
    </xf>
    <xf numFmtId="4" fontId="44" fillId="67" borderId="8" applyNumberFormat="0" applyProtection="0">
      <alignment horizontal="right" vertical="center"/>
    </xf>
    <xf numFmtId="4" fontId="44" fillId="68" borderId="20" applyNumberFormat="0" applyProtection="0">
      <alignment horizontal="left" vertical="center" indent="1"/>
    </xf>
    <xf numFmtId="4" fontId="4" fillId="54" borderId="20" applyNumberFormat="0" applyProtection="0">
      <alignment horizontal="left" vertical="center" indent="1"/>
    </xf>
    <xf numFmtId="4" fontId="4" fillId="54" borderId="20" applyNumberFormat="0" applyProtection="0">
      <alignment horizontal="left" vertical="center" indent="1"/>
    </xf>
    <xf numFmtId="4" fontId="44" fillId="69" borderId="8" applyNumberFormat="0" applyProtection="0">
      <alignment horizontal="right" vertical="center"/>
    </xf>
    <xf numFmtId="4" fontId="44" fillId="70" borderId="20" applyNumberFormat="0" applyProtection="0">
      <alignment horizontal="left" vertical="center" indent="1"/>
    </xf>
    <xf numFmtId="4" fontId="44" fillId="69" borderId="20" applyNumberFormat="0" applyProtection="0">
      <alignment horizontal="left" vertical="center" indent="1"/>
    </xf>
    <xf numFmtId="0" fontId="44" fillId="71" borderId="8" applyNumberFormat="0" applyProtection="0">
      <alignment horizontal="left" vertical="center" indent="1"/>
    </xf>
    <xf numFmtId="0" fontId="44" fillId="54" borderId="2" applyNumberFormat="0" applyProtection="0">
      <alignment horizontal="left" vertical="top" indent="1"/>
    </xf>
    <xf numFmtId="0" fontId="44" fillId="72" borderId="8" applyNumberFormat="0" applyProtection="0">
      <alignment horizontal="left" vertical="center" indent="1"/>
    </xf>
    <xf numFmtId="0" fontId="44" fillId="69" borderId="2" applyNumberFormat="0" applyProtection="0">
      <alignment horizontal="left" vertical="top" indent="1"/>
    </xf>
    <xf numFmtId="0" fontId="44" fillId="73" borderId="8" applyNumberFormat="0" applyProtection="0">
      <alignment horizontal="left" vertical="center" indent="1"/>
    </xf>
    <xf numFmtId="0" fontId="44" fillId="73" borderId="2" applyNumberFormat="0" applyProtection="0">
      <alignment horizontal="left" vertical="top" indent="1"/>
    </xf>
    <xf numFmtId="0" fontId="44" fillId="70" borderId="8" applyNumberFormat="0" applyProtection="0">
      <alignment horizontal="left" vertical="center" indent="1"/>
    </xf>
    <xf numFmtId="0" fontId="44" fillId="70" borderId="2" applyNumberFormat="0" applyProtection="0">
      <alignment horizontal="left" vertical="top" indent="1"/>
    </xf>
    <xf numFmtId="0" fontId="44" fillId="74" borderId="21" applyNumberFormat="0">
      <protection locked="0"/>
    </xf>
    <xf numFmtId="4" fontId="56" fillId="75" borderId="2" applyNumberFormat="0" applyProtection="0">
      <alignment vertical="center"/>
    </xf>
    <xf numFmtId="4" fontId="60" fillId="25" borderId="9" applyNumberFormat="0" applyProtection="0">
      <alignment vertical="center"/>
    </xf>
    <xf numFmtId="4" fontId="56" fillId="71" borderId="2" applyNumberFormat="0" applyProtection="0">
      <alignment horizontal="left" vertical="center" indent="1"/>
    </xf>
    <xf numFmtId="0" fontId="56" fillId="75" borderId="2" applyNumberFormat="0" applyProtection="0">
      <alignment horizontal="left" vertical="top" indent="1"/>
    </xf>
    <xf numFmtId="4" fontId="44" fillId="0" borderId="8" applyNumberFormat="0" applyProtection="0">
      <alignment horizontal="right" vertical="center"/>
    </xf>
    <xf numFmtId="4" fontId="60" fillId="76" borderId="8" applyNumberFormat="0" applyProtection="0">
      <alignment horizontal="right" vertical="center"/>
    </xf>
    <xf numFmtId="4" fontId="44" fillId="58" borderId="8" applyNumberFormat="0" applyProtection="0">
      <alignment horizontal="left" vertical="center" indent="1"/>
    </xf>
    <xf numFmtId="0" fontId="56" fillId="69" borderId="2" applyNumberFormat="0" applyProtection="0">
      <alignment horizontal="left" vertical="top" indent="1"/>
    </xf>
    <xf numFmtId="4" fontId="58" fillId="77" borderId="20" applyNumberFormat="0" applyProtection="0">
      <alignment horizontal="left" vertical="center" indent="1"/>
    </xf>
    <xf numFmtId="4" fontId="59" fillId="74" borderId="8" applyNumberFormat="0" applyProtection="0">
      <alignment horizontal="right" vertical="center"/>
    </xf>
    <xf numFmtId="0" fontId="4" fillId="0" borderId="0"/>
    <xf numFmtId="0" fontId="34" fillId="32" borderId="0" applyNumberFormat="0" applyBorder="0" applyAlignment="0" applyProtection="0"/>
    <xf numFmtId="0" fontId="34" fillId="32"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48" borderId="0" applyNumberFormat="0" applyBorder="0" applyAlignment="0" applyProtection="0"/>
    <xf numFmtId="0" fontId="24" fillId="0" borderId="0"/>
    <xf numFmtId="0" fontId="24" fillId="0" borderId="0"/>
    <xf numFmtId="0" fontId="61" fillId="53" borderId="0"/>
    <xf numFmtId="0" fontId="62" fillId="0" borderId="0"/>
    <xf numFmtId="0" fontId="64" fillId="0" borderId="0"/>
    <xf numFmtId="0" fontId="24" fillId="0" borderId="0"/>
    <xf numFmtId="0" fontId="65" fillId="53" borderId="0"/>
    <xf numFmtId="0" fontId="24" fillId="0" borderId="0"/>
    <xf numFmtId="0" fontId="24" fillId="0" borderId="0"/>
    <xf numFmtId="0" fontId="24" fillId="0" borderId="0"/>
    <xf numFmtId="0" fontId="24" fillId="0" borderId="0"/>
    <xf numFmtId="0" fontId="4" fillId="0" borderId="0"/>
    <xf numFmtId="4" fontId="3" fillId="2" borderId="2" applyNumberFormat="0" applyProtection="0">
      <alignment vertical="center"/>
    </xf>
    <xf numFmtId="4" fontId="6" fillId="2" borderId="2" applyNumberFormat="0" applyProtection="0">
      <alignment vertical="center"/>
    </xf>
    <xf numFmtId="4" fontId="2" fillId="2" borderId="2" applyNumberFormat="0" applyProtection="0">
      <alignment horizontal="left" vertical="center" indent="1"/>
    </xf>
    <xf numFmtId="0" fontId="4" fillId="0" borderId="0"/>
    <xf numFmtId="4" fontId="2" fillId="3" borderId="0" applyNumberFormat="0" applyProtection="0">
      <alignment horizontal="left" vertical="center" indent="1"/>
    </xf>
    <xf numFmtId="4" fontId="2" fillId="5" borderId="2" applyNumberFormat="0" applyProtection="0">
      <alignment horizontal="right" vertical="center"/>
    </xf>
    <xf numFmtId="4" fontId="2" fillId="6" borderId="2" applyNumberFormat="0" applyProtection="0">
      <alignment horizontal="right" vertical="center"/>
    </xf>
    <xf numFmtId="4" fontId="2" fillId="7" borderId="2" applyNumberFormat="0" applyProtection="0">
      <alignment horizontal="right" vertical="center"/>
    </xf>
    <xf numFmtId="4" fontId="2" fillId="8" borderId="2" applyNumberFormat="0" applyProtection="0">
      <alignment horizontal="right" vertical="center"/>
    </xf>
    <xf numFmtId="4" fontId="2" fillId="9" borderId="2" applyNumberFormat="0" applyProtection="0">
      <alignment horizontal="right" vertical="center"/>
    </xf>
    <xf numFmtId="4" fontId="2" fillId="11" borderId="2" applyNumberFormat="0" applyProtection="0">
      <alignment horizontal="right" vertical="center"/>
    </xf>
    <xf numFmtId="4" fontId="2" fillId="13" borderId="2" applyNumberFormat="0" applyProtection="0">
      <alignment horizontal="right" vertical="center"/>
    </xf>
    <xf numFmtId="4" fontId="2" fillId="14" borderId="2" applyNumberFormat="0" applyProtection="0">
      <alignment horizontal="right" vertical="center"/>
    </xf>
    <xf numFmtId="4" fontId="2" fillId="15" borderId="2" applyNumberFormat="0" applyProtection="0">
      <alignment horizontal="right" vertical="center"/>
    </xf>
    <xf numFmtId="4" fontId="3" fillId="17" borderId="3" applyNumberFormat="0" applyProtection="0">
      <alignment horizontal="left" vertical="center" indent="1"/>
    </xf>
    <xf numFmtId="4" fontId="3" fillId="19" borderId="0" applyNumberFormat="0" applyProtection="0">
      <alignment horizontal="left" vertical="center" indent="1"/>
    </xf>
    <xf numFmtId="4" fontId="3" fillId="3" borderId="0" applyNumberFormat="0" applyProtection="0">
      <alignment horizontal="left" vertical="center" indent="1"/>
    </xf>
    <xf numFmtId="4" fontId="2" fillId="19" borderId="2" applyNumberFormat="0" applyProtection="0">
      <alignment horizontal="right" vertical="center"/>
    </xf>
    <xf numFmtId="4" fontId="7" fillId="19" borderId="0" applyNumberFormat="0" applyProtection="0">
      <alignment horizontal="left" vertical="center" indent="1"/>
    </xf>
    <xf numFmtId="4" fontId="7" fillId="3" borderId="0"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2" fillId="24" borderId="2" applyNumberFormat="0" applyProtection="0">
      <alignment vertical="center"/>
    </xf>
    <xf numFmtId="4" fontId="8" fillId="24" borderId="2" applyNumberFormat="0" applyProtection="0">
      <alignment vertical="center"/>
    </xf>
    <xf numFmtId="4" fontId="3" fillId="19" borderId="5" applyNumberFormat="0" applyProtection="0">
      <alignment horizontal="left" vertical="center" indent="1"/>
    </xf>
    <xf numFmtId="0" fontId="4" fillId="0" borderId="0"/>
    <xf numFmtId="4" fontId="2" fillId="24" borderId="2" applyNumberFormat="0" applyProtection="0">
      <alignment horizontal="right" vertical="center"/>
    </xf>
    <xf numFmtId="4" fontId="8" fillId="24" borderId="2" applyNumberFormat="0" applyProtection="0">
      <alignment horizontal="right" vertical="center"/>
    </xf>
    <xf numFmtId="4" fontId="3" fillId="19" borderId="2" applyNumberFormat="0" applyProtection="0">
      <alignment horizontal="left" vertical="center" indent="1"/>
    </xf>
    <xf numFmtId="0" fontId="4" fillId="0" borderId="0"/>
    <xf numFmtId="4" fontId="9" fillId="26" borderId="5" applyNumberFormat="0" applyProtection="0">
      <alignment horizontal="left" vertical="center" indent="1"/>
    </xf>
    <xf numFmtId="4" fontId="10" fillId="24" borderId="2" applyNumberFormat="0" applyProtection="0">
      <alignment horizontal="right" vertical="center"/>
    </xf>
    <xf numFmtId="0" fontId="4" fillId="0" borderId="0"/>
    <xf numFmtId="0" fontId="44" fillId="53" borderId="0"/>
    <xf numFmtId="0" fontId="44" fillId="53" borderId="0"/>
    <xf numFmtId="0" fontId="4" fillId="0" borderId="0"/>
    <xf numFmtId="0" fontId="4" fillId="0" borderId="0"/>
    <xf numFmtId="0" fontId="44"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 fillId="0" borderId="0"/>
    <xf numFmtId="0" fontId="4" fillId="0"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67" fillId="53" borderId="0"/>
    <xf numFmtId="0" fontId="34" fillId="32" borderId="0" applyNumberFormat="0" applyBorder="0" applyAlignment="0" applyProtection="0"/>
    <xf numFmtId="0" fontId="34" fillId="36" borderId="0" applyNumberFormat="0" applyBorder="0" applyAlignment="0" applyProtection="0"/>
    <xf numFmtId="0" fontId="34" fillId="40" borderId="0" applyNumberFormat="0" applyBorder="0" applyAlignment="0" applyProtection="0"/>
    <xf numFmtId="0" fontId="34" fillId="42"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44" fillId="53" borderId="0"/>
    <xf numFmtId="0" fontId="44" fillId="53" borderId="0"/>
    <xf numFmtId="0" fontId="4" fillId="0" borderId="0"/>
  </cellStyleXfs>
  <cellXfs count="183">
    <xf numFmtId="165" fontId="0" fillId="0" borderId="0" xfId="0"/>
    <xf numFmtId="164" fontId="3" fillId="2" borderId="2" xfId="93" applyNumberFormat="1" applyProtection="1">
      <alignment vertical="center"/>
      <protection locked="0"/>
    </xf>
    <xf numFmtId="3" fontId="3" fillId="2" borderId="2" xfId="93" applyNumberFormat="1" applyProtection="1">
      <alignment vertical="center"/>
      <protection locked="0"/>
    </xf>
    <xf numFmtId="0" fontId="3" fillId="19" borderId="9" xfId="90" quotePrefix="1" applyNumberFormat="1" applyFont="1" applyBorder="1" applyAlignment="1" applyProtection="1">
      <alignment horizontal="center" vertical="center"/>
      <protection locked="0"/>
    </xf>
    <xf numFmtId="0" fontId="3" fillId="19" borderId="9" xfId="90"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center" vertical="top"/>
      <protection locked="0"/>
    </xf>
    <xf numFmtId="166" fontId="3" fillId="19" borderId="17" xfId="90" quotePrefix="1" applyNumberFormat="1" applyFont="1" applyBorder="1" applyAlignment="1" applyProtection="1">
      <alignment horizontal="center" vertical="top"/>
      <protection locked="0"/>
    </xf>
    <xf numFmtId="1" fontId="25" fillId="19" borderId="17" xfId="90" quotePrefix="1" applyNumberFormat="1" applyFont="1" applyBorder="1" applyAlignment="1" applyProtection="1">
      <alignment horizontal="center" vertical="top"/>
      <protection locked="0"/>
    </xf>
    <xf numFmtId="1" fontId="3" fillId="19" borderId="17" xfId="78" quotePrefix="1" applyNumberFormat="1" applyFont="1" applyBorder="1" applyAlignment="1" applyProtection="1">
      <alignment horizontal="center" vertical="top"/>
      <protection locked="0"/>
    </xf>
    <xf numFmtId="0" fontId="3" fillId="19" borderId="17" xfId="90"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center" vertical="top" wrapText="1"/>
      <protection locked="0"/>
    </xf>
    <xf numFmtId="0" fontId="3" fillId="19" borderId="17" xfId="90" applyNumberFormat="1" applyFont="1" applyBorder="1" applyAlignment="1" applyProtection="1">
      <alignment horizontal="center" vertical="top"/>
      <protection locked="0"/>
    </xf>
    <xf numFmtId="0" fontId="25" fillId="19" borderId="17" xfId="90" quotePrefix="1" applyNumberFormat="1" applyFont="1" applyBorder="1" applyAlignment="1" applyProtection="1">
      <alignment horizontal="center" vertical="top"/>
      <protection locked="0"/>
    </xf>
    <xf numFmtId="0" fontId="3" fillId="19" borderId="17" xfId="78" quotePrefix="1" applyNumberFormat="1" applyFont="1" applyBorder="1" applyAlignment="1" applyProtection="1">
      <alignment horizontal="center" vertical="top"/>
      <protection locked="0"/>
    </xf>
    <xf numFmtId="0" fontId="3" fillId="19" borderId="17" xfId="90" applyNumberFormat="1" applyFont="1" applyBorder="1" applyAlignment="1" applyProtection="1">
      <alignment horizontal="left" vertical="top" wrapText="1"/>
      <protection locked="0"/>
    </xf>
    <xf numFmtId="0" fontId="3" fillId="19" borderId="17" xfId="90" quotePrefix="1" applyNumberFormat="1" applyFont="1" applyBorder="1" applyAlignment="1" applyProtection="1">
      <alignment horizontal="left" vertical="top" wrapText="1"/>
      <protection locked="0"/>
    </xf>
    <xf numFmtId="0" fontId="25" fillId="19" borderId="17" xfId="90" applyNumberFormat="1" applyFont="1" applyBorder="1" applyAlignment="1" applyProtection="1">
      <alignment horizontal="left" vertical="top" wrapText="1"/>
      <protection locked="0"/>
    </xf>
    <xf numFmtId="0" fontId="3" fillId="19" borderId="17" xfId="78" quotePrefix="1" applyNumberFormat="1" applyFont="1" applyBorder="1" applyAlignment="1" applyProtection="1">
      <alignment horizontal="left" vertical="top" wrapText="1"/>
      <protection locked="0"/>
    </xf>
    <xf numFmtId="0" fontId="3" fillId="19" borderId="17" xfId="78"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protection locked="0"/>
    </xf>
    <xf numFmtId="166" fontId="3" fillId="19" borderId="17" xfId="90" applyNumberFormat="1" applyFont="1" applyBorder="1" applyAlignment="1" applyProtection="1">
      <alignment horizontal="center" vertical="top" wrapText="1"/>
      <protection locked="0"/>
    </xf>
    <xf numFmtId="166" fontId="3" fillId="19" borderId="17" xfId="78" applyNumberFormat="1" applyFont="1" applyBorder="1" applyAlignment="1" applyProtection="1">
      <alignment horizontal="center" vertical="top"/>
      <protection locked="0"/>
    </xf>
    <xf numFmtId="166" fontId="2" fillId="3" borderId="0" xfId="89" quotePrefix="1" applyNumberFormat="1" applyProtection="1">
      <alignment horizontal="left" vertical="center" indent="1"/>
      <protection locked="0"/>
    </xf>
    <xf numFmtId="166" fontId="3" fillId="19" borderId="2" xfId="90" quotePrefix="1" applyNumberFormat="1" applyProtection="1">
      <alignment horizontal="left" vertical="center" indent="1"/>
      <protection locked="0"/>
    </xf>
    <xf numFmtId="166" fontId="4" fillId="0" borderId="0" xfId="234"/>
    <xf numFmtId="166" fontId="2" fillId="2" borderId="2" xfId="92" quotePrefix="1" applyNumberFormat="1" applyProtection="1">
      <alignment horizontal="left" vertical="center" indent="1"/>
      <protection locked="0"/>
    </xf>
    <xf numFmtId="1" fontId="15" fillId="0" borderId="0" xfId="234" applyNumberFormat="1" applyFont="1" applyAlignment="1">
      <alignment horizontal="center"/>
    </xf>
    <xf numFmtId="1" fontId="15" fillId="0" borderId="0" xfId="235" applyNumberFormat="1" applyFont="1"/>
    <xf numFmtId="166" fontId="4" fillId="56" borderId="0" xfId="234" applyFill="1"/>
    <xf numFmtId="166" fontId="50" fillId="28" borderId="0" xfId="234" applyFont="1" applyFill="1"/>
    <xf numFmtId="166" fontId="4" fillId="28" borderId="0" xfId="234" applyFill="1"/>
    <xf numFmtId="166" fontId="22" fillId="28" borderId="0" xfId="234" applyFont="1" applyFill="1"/>
    <xf numFmtId="166" fontId="24" fillId="0" borderId="0" xfId="235"/>
    <xf numFmtId="166" fontId="23" fillId="28" borderId="0" xfId="234" applyFont="1" applyFill="1" applyAlignment="1">
      <alignment horizontal="center"/>
    </xf>
    <xf numFmtId="166" fontId="15" fillId="0" borderId="0" xfId="234" applyFont="1"/>
    <xf numFmtId="166" fontId="25" fillId="19" borderId="17" xfId="90" applyNumberFormat="1" applyFont="1" applyBorder="1" applyAlignment="1" applyProtection="1">
      <alignment horizontal="center" vertical="top"/>
      <protection locked="0"/>
    </xf>
    <xf numFmtId="166" fontId="3" fillId="19" borderId="17" xfId="78" quotePrefix="1" applyNumberFormat="1" applyFont="1" applyBorder="1" applyAlignment="1" applyProtection="1">
      <alignment horizontal="center" vertical="top"/>
      <protection locked="0"/>
    </xf>
    <xf numFmtId="0" fontId="3" fillId="19" borderId="17" xfId="233" applyNumberFormat="1" applyFont="1" applyFill="1" applyBorder="1" applyAlignment="1" applyProtection="1">
      <alignment horizontal="left" vertical="top"/>
      <protection locked="0"/>
    </xf>
    <xf numFmtId="0" fontId="3" fillId="19" borderId="17" xfId="90" quotePrefix="1" applyNumberFormat="1" applyFont="1" applyBorder="1" applyAlignment="1" applyProtection="1">
      <alignment horizontal="left" vertical="top"/>
      <protection locked="0"/>
    </xf>
    <xf numFmtId="0" fontId="3" fillId="19" borderId="17" xfId="90" applyNumberFormat="1" applyFont="1" applyBorder="1" applyAlignment="1" applyProtection="1">
      <alignment horizontal="left" vertical="top"/>
      <protection locked="0"/>
    </xf>
    <xf numFmtId="0" fontId="25" fillId="19" borderId="17" xfId="90" quotePrefix="1" applyNumberFormat="1" applyFont="1" applyBorder="1" applyAlignment="1" applyProtection="1">
      <alignment horizontal="left" vertical="top"/>
      <protection locked="0"/>
    </xf>
    <xf numFmtId="0" fontId="3" fillId="19" borderId="17" xfId="78" quotePrefix="1" applyNumberFormat="1" applyFont="1" applyBorder="1" applyAlignment="1" applyProtection="1">
      <alignment horizontal="left" vertical="top"/>
      <protection locked="0"/>
    </xf>
    <xf numFmtId="165" fontId="3" fillId="19" borderId="9" xfId="90" quotePrefix="1" applyNumberFormat="1" applyFont="1" applyBorder="1" applyAlignment="1" applyProtection="1">
      <alignment horizontal="center" vertical="center"/>
      <protection locked="0"/>
    </xf>
    <xf numFmtId="0" fontId="3" fillId="19" borderId="9" xfId="90" quotePrefix="1" applyNumberFormat="1" applyFont="1" applyBorder="1" applyAlignment="1" applyProtection="1">
      <alignment horizontal="left" vertical="center"/>
      <protection locked="0"/>
    </xf>
    <xf numFmtId="165" fontId="51" fillId="0" borderId="0" xfId="0" applyFont="1" applyAlignment="1">
      <alignment horizontal="center"/>
    </xf>
    <xf numFmtId="165" fontId="3" fillId="19" borderId="9" xfId="90" quotePrefix="1" applyNumberFormat="1" applyFont="1" applyBorder="1" applyAlignment="1" applyProtection="1">
      <alignment horizontal="center" vertical="top"/>
      <protection locked="0"/>
    </xf>
    <xf numFmtId="0" fontId="3" fillId="19" borderId="9" xfId="90" quotePrefix="1" applyNumberFormat="1" applyFont="1" applyBorder="1" applyAlignment="1" applyProtection="1">
      <alignment horizontal="left" vertical="top"/>
      <protection locked="0"/>
    </xf>
    <xf numFmtId="0" fontId="3" fillId="24" borderId="9" xfId="94" quotePrefix="1" applyNumberFormat="1" applyFont="1" applyBorder="1" applyAlignment="1" applyProtection="1">
      <alignment horizontal="center" vertical="top"/>
      <protection locked="0"/>
    </xf>
    <xf numFmtId="165" fontId="51" fillId="0" borderId="0" xfId="0" applyFont="1" applyAlignment="1">
      <alignment horizontal="center" vertical="top"/>
    </xf>
    <xf numFmtId="1" fontId="3" fillId="24" borderId="17" xfId="94" quotePrefix="1" applyNumberFormat="1" applyFont="1" applyBorder="1" applyAlignment="1" applyProtection="1">
      <alignment horizontal="center" vertical="top"/>
      <protection locked="0"/>
    </xf>
    <xf numFmtId="165" fontId="51" fillId="0" borderId="0" xfId="0" applyFont="1"/>
    <xf numFmtId="1" fontId="3" fillId="19" borderId="17" xfId="90" applyNumberFormat="1" applyFont="1" applyBorder="1" applyAlignment="1" applyProtection="1">
      <alignment horizontal="left" vertical="top" wrapText="1"/>
      <protection locked="0"/>
    </xf>
    <xf numFmtId="1" fontId="3" fillId="19" borderId="17" xfId="90" applyNumberFormat="1" applyFont="1" applyBorder="1" applyAlignment="1" applyProtection="1">
      <alignment horizontal="center" vertical="top" wrapText="1"/>
      <protection locked="0"/>
    </xf>
    <xf numFmtId="1" fontId="3" fillId="27" borderId="17" xfId="78" quotePrefix="1" applyNumberFormat="1" applyFont="1" applyFill="1" applyBorder="1" applyAlignment="1" applyProtection="1">
      <alignment horizontal="center" vertical="top"/>
      <protection locked="0"/>
    </xf>
    <xf numFmtId="1" fontId="25" fillId="24" borderId="17" xfId="94" quotePrefix="1" applyNumberFormat="1" applyFont="1" applyBorder="1" applyAlignment="1" applyProtection="1">
      <alignment horizontal="center" vertical="top"/>
      <protection locked="0"/>
    </xf>
    <xf numFmtId="1" fontId="3" fillId="24" borderId="17" xfId="94" applyNumberFormat="1" applyFont="1" applyBorder="1" applyAlignment="1" applyProtection="1">
      <alignment horizontal="center" vertical="top"/>
      <protection locked="0"/>
    </xf>
    <xf numFmtId="0" fontId="3" fillId="5" borderId="17" xfId="78" quotePrefix="1" applyNumberFormat="1" applyFont="1" applyFill="1" applyBorder="1" applyAlignment="1" applyProtection="1">
      <alignment horizontal="left" vertical="top"/>
      <protection locked="0"/>
    </xf>
    <xf numFmtId="1" fontId="3" fillId="5" borderId="17" xfId="78" quotePrefix="1" applyNumberFormat="1" applyFont="1" applyFill="1" applyBorder="1" applyAlignment="1" applyProtection="1">
      <alignment horizontal="center" vertical="top"/>
      <protection locked="0"/>
    </xf>
    <xf numFmtId="0" fontId="51" fillId="0" borderId="0" xfId="0" applyNumberFormat="1" applyFont="1" applyAlignment="1">
      <alignment horizontal="center"/>
    </xf>
    <xf numFmtId="165" fontId="51" fillId="0" borderId="0" xfId="0" applyNumberFormat="1" applyFont="1"/>
    <xf numFmtId="165" fontId="51" fillId="0" borderId="0" xfId="0" applyFont="1" applyAlignment="1">
      <alignment wrapText="1"/>
    </xf>
    <xf numFmtId="165" fontId="3" fillId="19" borderId="17" xfId="90" applyNumberFormat="1" applyFont="1" applyBorder="1" applyAlignment="1" applyProtection="1">
      <alignment horizontal="center" vertical="top"/>
      <protection locked="0"/>
    </xf>
    <xf numFmtId="165" fontId="3" fillId="19" borderId="17" xfId="90" quotePrefix="1" applyNumberFormat="1" applyFont="1" applyBorder="1" applyAlignment="1" applyProtection="1">
      <alignment horizontal="center" vertical="top"/>
      <protection locked="0"/>
    </xf>
    <xf numFmtId="165" fontId="25" fillId="19" borderId="17" xfId="90" quotePrefix="1" applyNumberFormat="1" applyFont="1" applyBorder="1" applyAlignment="1" applyProtection="1">
      <alignment horizontal="center" vertical="top"/>
      <protection locked="0"/>
    </xf>
    <xf numFmtId="165" fontId="3" fillId="19" borderId="17" xfId="78" quotePrefix="1" applyNumberFormat="1" applyFont="1" applyBorder="1" applyAlignment="1" applyProtection="1">
      <alignment horizontal="center" vertical="top"/>
      <protection locked="0"/>
    </xf>
    <xf numFmtId="166" fontId="3" fillId="19" borderId="9" xfId="90" applyNumberFormat="1" applyFont="1" applyBorder="1" applyAlignment="1" applyProtection="1">
      <alignment horizontal="center" vertical="top"/>
      <protection locked="0"/>
    </xf>
    <xf numFmtId="0" fontId="3" fillId="19" borderId="9" xfId="90" applyNumberFormat="1" applyFont="1" applyBorder="1" applyAlignment="1" applyProtection="1">
      <alignment horizontal="left" vertical="center" wrapText="1"/>
      <protection locked="0"/>
    </xf>
    <xf numFmtId="0" fontId="3" fillId="19" borderId="9" xfId="90" applyNumberFormat="1" applyFont="1" applyBorder="1" applyAlignment="1" applyProtection="1">
      <alignment horizontal="left" vertical="top" wrapText="1"/>
      <protection locked="0"/>
    </xf>
    <xf numFmtId="1" fontId="3" fillId="19" borderId="9" xfId="90" quotePrefix="1" applyNumberFormat="1" applyFont="1" applyBorder="1" applyAlignment="1" applyProtection="1">
      <alignment horizontal="center" vertical="top"/>
      <protection locked="0"/>
    </xf>
    <xf numFmtId="1" fontId="3" fillId="19" borderId="17" xfId="90" quotePrefix="1" applyNumberFormat="1" applyFont="1" applyBorder="1" applyAlignment="1" applyProtection="1">
      <alignment horizontal="left" vertical="top" wrapText="1"/>
      <protection locked="0"/>
    </xf>
    <xf numFmtId="165" fontId="51" fillId="0" borderId="0" xfId="0" applyFont="1" applyAlignment="1">
      <alignment horizontal="left" wrapText="1"/>
    </xf>
    <xf numFmtId="1" fontId="3" fillId="27" borderId="22" xfId="78" quotePrefix="1" applyNumberFormat="1" applyFont="1" applyFill="1" applyBorder="1" applyAlignment="1" applyProtection="1">
      <alignment horizontal="center" vertical="top"/>
      <protection locked="0"/>
    </xf>
    <xf numFmtId="0" fontId="3" fillId="19" borderId="23" xfId="90" quotePrefix="1" applyNumberFormat="1" applyFont="1" applyBorder="1" applyAlignment="1" applyProtection="1">
      <alignment horizontal="center" vertical="center"/>
      <protection locked="0"/>
    </xf>
    <xf numFmtId="165" fontId="3" fillId="19" borderId="23" xfId="90" quotePrefix="1" applyNumberFormat="1" applyFont="1" applyBorder="1" applyAlignment="1" applyProtection="1">
      <alignment horizontal="center" vertical="center"/>
      <protection locked="0"/>
    </xf>
    <xf numFmtId="0" fontId="3" fillId="19" borderId="23" xfId="90" quotePrefix="1" applyNumberFormat="1" applyFont="1" applyBorder="1" applyAlignment="1" applyProtection="1">
      <alignment horizontal="left" vertical="center"/>
      <protection locked="0"/>
    </xf>
    <xf numFmtId="0" fontId="3" fillId="19" borderId="23" xfId="90" applyNumberFormat="1" applyFont="1" applyBorder="1" applyAlignment="1" applyProtection="1">
      <alignment horizontal="left" vertical="center" wrapText="1"/>
      <protection locked="0"/>
    </xf>
    <xf numFmtId="0" fontId="3" fillId="19" borderId="23" xfId="90" applyNumberFormat="1" applyFont="1" applyBorder="1" applyAlignment="1" applyProtection="1">
      <alignment horizontal="center" vertical="center"/>
      <protection locked="0"/>
    </xf>
    <xf numFmtId="0" fontId="3" fillId="27" borderId="24" xfId="78" quotePrefix="1" applyNumberFormat="1" applyFont="1" applyFill="1" applyBorder="1" applyAlignment="1" applyProtection="1">
      <alignment horizontal="center" vertical="center"/>
      <protection locked="0"/>
    </xf>
    <xf numFmtId="0" fontId="3" fillId="19" borderId="24" xfId="90" quotePrefix="1" applyNumberFormat="1" applyFont="1" applyBorder="1" applyAlignment="1" applyProtection="1">
      <alignment horizontal="center" vertical="center"/>
      <protection locked="0"/>
    </xf>
    <xf numFmtId="165" fontId="3" fillId="19" borderId="24" xfId="90" quotePrefix="1" applyNumberFormat="1" applyFont="1" applyBorder="1" applyAlignment="1" applyProtection="1">
      <alignment horizontal="center" vertical="center"/>
      <protection locked="0"/>
    </xf>
    <xf numFmtId="0" fontId="3" fillId="19" borderId="24" xfId="90" quotePrefix="1" applyNumberFormat="1" applyFont="1" applyBorder="1" applyAlignment="1" applyProtection="1">
      <alignment horizontal="left" vertical="center"/>
      <protection locked="0"/>
    </xf>
    <xf numFmtId="0" fontId="3" fillId="19" borderId="24" xfId="90" applyNumberFormat="1" applyFont="1" applyBorder="1" applyAlignment="1" applyProtection="1">
      <alignment horizontal="left" vertical="center" wrapText="1"/>
      <protection locked="0"/>
    </xf>
    <xf numFmtId="0" fontId="3" fillId="19" borderId="24" xfId="90" applyNumberFormat="1" applyFont="1" applyBorder="1" applyAlignment="1" applyProtection="1">
      <alignment horizontal="center" vertical="center"/>
      <protection locked="0"/>
    </xf>
    <xf numFmtId="4" fontId="3" fillId="24" borderId="24" xfId="94" quotePrefix="1" applyNumberFormat="1" applyFont="1" applyBorder="1" applyAlignment="1" applyProtection="1">
      <alignment horizontal="center" vertical="center"/>
      <protection locked="0"/>
    </xf>
    <xf numFmtId="166" fontId="3" fillId="19" borderId="2" xfId="78" quotePrefix="1" applyNumberFormat="1" applyProtection="1">
      <alignment horizontal="left" vertical="center" indent="1"/>
      <protection locked="0"/>
    </xf>
    <xf numFmtId="164" fontId="2" fillId="24" borderId="2" xfId="73" applyNumberFormat="1">
      <alignment horizontal="right" vertical="center"/>
    </xf>
    <xf numFmtId="3" fontId="2" fillId="24" borderId="2" xfId="73" applyNumberFormat="1" applyProtection="1">
      <alignment horizontal="right" vertical="center"/>
      <protection locked="0"/>
    </xf>
    <xf numFmtId="164" fontId="2" fillId="24" borderId="2" xfId="73" applyNumberFormat="1" applyProtection="1">
      <alignment horizontal="right" vertical="center"/>
      <protection locked="0"/>
    </xf>
    <xf numFmtId="166" fontId="63" fillId="0" borderId="0" xfId="234" applyFont="1"/>
    <xf numFmtId="166" fontId="23" fillId="28" borderId="0" xfId="234" applyFont="1" applyFill="1"/>
    <xf numFmtId="166" fontId="22" fillId="0" borderId="0" xfId="234" applyFont="1"/>
    <xf numFmtId="166" fontId="23" fillId="0" borderId="0" xfId="234" applyFont="1"/>
    <xf numFmtId="166" fontId="50" fillId="0" borderId="0" xfId="234" applyFont="1"/>
    <xf numFmtId="165" fontId="0" fillId="0" borderId="0" xfId="0" applyFont="1" applyAlignment="1">
      <alignment horizontal="left"/>
    </xf>
    <xf numFmtId="3" fontId="2" fillId="24" borderId="2" xfId="73" applyNumberFormat="1" applyProtection="1">
      <alignment horizontal="right" vertical="center"/>
      <protection locked="0"/>
    </xf>
    <xf numFmtId="164" fontId="2" fillId="24" borderId="2" xfId="73" applyNumberFormat="1">
      <alignment horizontal="right" vertical="center"/>
    </xf>
    <xf numFmtId="165" fontId="3" fillId="19" borderId="24" xfId="90" quotePrefix="1" applyNumberFormat="1" applyFont="1" applyBorder="1" applyAlignment="1" applyProtection="1">
      <alignment vertical="center"/>
      <protection locked="0"/>
    </xf>
    <xf numFmtId="0" fontId="3" fillId="19" borderId="24" xfId="90" quotePrefix="1" applyNumberFormat="1" applyFont="1" applyBorder="1" applyAlignment="1" applyProtection="1">
      <alignment vertical="center"/>
      <protection locked="0"/>
    </xf>
    <xf numFmtId="165" fontId="3" fillId="19" borderId="9"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vertical="center"/>
      <protection locked="0"/>
    </xf>
    <xf numFmtId="0" fontId="3" fillId="19" borderId="9"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protection locked="0"/>
    </xf>
    <xf numFmtId="1" fontId="3" fillId="19" borderId="17" xfId="90" applyNumberFormat="1" applyFont="1" applyBorder="1" applyAlignment="1" applyProtection="1">
      <alignment vertical="center"/>
      <protection locked="0"/>
    </xf>
    <xf numFmtId="0" fontId="3" fillId="19" borderId="17" xfId="233" applyNumberFormat="1" applyFont="1" applyFill="1" applyBorder="1" applyAlignment="1" applyProtection="1">
      <alignment vertical="center"/>
      <protection locked="0"/>
    </xf>
    <xf numFmtId="1" fontId="3" fillId="19" borderId="17" xfId="90" quotePrefix="1" applyNumberFormat="1" applyFont="1" applyBorder="1" applyAlignment="1" applyProtection="1">
      <alignment vertical="center"/>
      <protection locked="0"/>
    </xf>
    <xf numFmtId="0" fontId="3" fillId="19" borderId="17" xfId="90" quotePrefix="1" applyNumberFormat="1" applyFont="1" applyBorder="1" applyAlignment="1" applyProtection="1">
      <alignment vertical="center"/>
      <protection locked="0"/>
    </xf>
    <xf numFmtId="0" fontId="3" fillId="19" borderId="17" xfId="90" applyNumberFormat="1" applyFont="1" applyBorder="1" applyAlignment="1" applyProtection="1">
      <alignment vertical="center" wrapText="1"/>
      <protection locked="0"/>
    </xf>
    <xf numFmtId="0" fontId="25" fillId="19" borderId="17" xfId="90" quotePrefix="1" applyNumberFormat="1" applyFont="1" applyBorder="1" applyAlignment="1" applyProtection="1">
      <alignment vertical="center"/>
      <protection locked="0"/>
    </xf>
    <xf numFmtId="0" fontId="3" fillId="19" borderId="17" xfId="78" quotePrefix="1" applyNumberFormat="1" applyFont="1" applyBorder="1" applyAlignment="1" applyProtection="1">
      <alignment vertical="center"/>
      <protection locked="0"/>
    </xf>
    <xf numFmtId="0" fontId="3" fillId="5" borderId="17" xfId="78" quotePrefix="1" applyNumberFormat="1" applyFont="1" applyFill="1" applyBorder="1" applyAlignment="1" applyProtection="1">
      <alignment vertical="center"/>
      <protection locked="0"/>
    </xf>
    <xf numFmtId="165" fontId="51" fillId="0" borderId="0" xfId="0" applyNumberFormat="1" applyFont="1" applyAlignment="1">
      <alignment vertical="center"/>
    </xf>
    <xf numFmtId="0" fontId="4" fillId="0" borderId="0" xfId="234" applyNumberFormat="1"/>
    <xf numFmtId="0" fontId="3" fillId="19" borderId="24" xfId="90" applyNumberFormat="1" applyFont="1" applyBorder="1" applyAlignment="1" applyProtection="1">
      <alignment horizontal="center" vertical="center" wrapText="1"/>
      <protection locked="0"/>
    </xf>
    <xf numFmtId="164" fontId="2" fillId="24" borderId="2" xfId="73" applyNumberFormat="1" applyAlignment="1">
      <alignment horizontal="right" vertical="center"/>
    </xf>
    <xf numFmtId="15" fontId="11" fillId="19" borderId="2" xfId="79" quotePrefix="1" applyNumberFormat="1">
      <alignment horizontal="left" vertical="center" indent="1"/>
    </xf>
    <xf numFmtId="0" fontId="4" fillId="0" borderId="0" xfId="234" applyNumberFormat="1" applyFont="1" applyAlignment="1">
      <alignment horizontal="left"/>
    </xf>
    <xf numFmtId="1" fontId="3" fillId="78" borderId="22" xfId="78" quotePrefix="1" applyNumberFormat="1" applyFont="1" applyFill="1" applyBorder="1" applyAlignment="1" applyProtection="1">
      <alignment horizontal="center" vertical="top"/>
      <protection locked="0"/>
    </xf>
    <xf numFmtId="0" fontId="51" fillId="0" borderId="0" xfId="0" applyNumberFormat="1" applyFont="1" applyAlignment="1">
      <alignment horizontal="left"/>
    </xf>
    <xf numFmtId="165" fontId="51" fillId="0" borderId="0" xfId="0" applyFont="1" applyFill="1" applyAlignment="1">
      <alignment horizontal="center"/>
    </xf>
    <xf numFmtId="165" fontId="3" fillId="79" borderId="24" xfId="90" quotePrefix="1" applyNumberFormat="1" applyFont="1" applyFill="1" applyBorder="1" applyAlignment="1" applyProtection="1">
      <alignment vertical="center"/>
      <protection locked="0"/>
    </xf>
    <xf numFmtId="0" fontId="3" fillId="79" borderId="24" xfId="90" quotePrefix="1" applyNumberFormat="1" applyFont="1" applyFill="1" applyBorder="1" applyAlignment="1" applyProtection="1">
      <alignment horizontal="center" vertical="center"/>
      <protection locked="0"/>
    </xf>
    <xf numFmtId="165" fontId="3" fillId="79" borderId="24" xfId="90" quotePrefix="1" applyNumberFormat="1" applyFont="1" applyFill="1" applyBorder="1" applyAlignment="1" applyProtection="1">
      <alignment horizontal="center" vertical="center"/>
      <protection locked="0"/>
    </xf>
    <xf numFmtId="0" fontId="3" fillId="79" borderId="24" xfId="90" quotePrefix="1" applyNumberFormat="1" applyFont="1" applyFill="1" applyBorder="1" applyAlignment="1" applyProtection="1">
      <alignment horizontal="left" vertical="center"/>
      <protection locked="0"/>
    </xf>
    <xf numFmtId="0" fontId="3" fillId="79" borderId="24" xfId="90" applyNumberFormat="1" applyFont="1" applyFill="1" applyBorder="1" applyAlignment="1" applyProtection="1">
      <alignment horizontal="left" vertical="center" wrapText="1"/>
      <protection locked="0"/>
    </xf>
    <xf numFmtId="0" fontId="3" fillId="79" borderId="24" xfId="90" applyNumberFormat="1" applyFont="1" applyFill="1" applyBorder="1" applyAlignment="1" applyProtection="1">
      <alignment horizontal="center" vertical="center"/>
      <protection locked="0"/>
    </xf>
    <xf numFmtId="165" fontId="51" fillId="0" borderId="0" xfId="0" applyFont="1" applyFill="1" applyAlignment="1">
      <alignment horizontal="left"/>
    </xf>
    <xf numFmtId="166" fontId="66" fillId="0" borderId="0" xfId="234" applyFont="1"/>
    <xf numFmtId="0" fontId="3" fillId="79" borderId="24" xfId="90" applyNumberFormat="1" applyFont="1" applyFill="1" applyBorder="1" applyAlignment="1" applyProtection="1">
      <alignment horizontal="center" vertical="center" wrapText="1"/>
      <protection locked="0"/>
    </xf>
    <xf numFmtId="165" fontId="51" fillId="0" borderId="0" xfId="0" applyFont="1" applyAlignment="1">
      <alignment horizontal="left"/>
    </xf>
    <xf numFmtId="165" fontId="51" fillId="0" borderId="0" xfId="0" applyFont="1" applyAlignment="1">
      <alignment horizontal="left" vertical="top"/>
    </xf>
    <xf numFmtId="1" fontId="3" fillId="19" borderId="26" xfId="90" applyNumberFormat="1" applyFont="1" applyBorder="1" applyAlignment="1" applyProtection="1">
      <alignment horizontal="left" vertical="top" wrapText="1"/>
      <protection locked="0"/>
    </xf>
    <xf numFmtId="0" fontId="3" fillId="19" borderId="26" xfId="90" quotePrefix="1" applyNumberFormat="1" applyFont="1" applyBorder="1" applyAlignment="1" applyProtection="1">
      <alignment horizontal="center" vertical="top"/>
      <protection locked="0"/>
    </xf>
    <xf numFmtId="0" fontId="3" fillId="19" borderId="26" xfId="90" applyNumberFormat="1" applyFont="1" applyBorder="1" applyAlignment="1" applyProtection="1">
      <alignment horizontal="left" vertical="top"/>
      <protection locked="0"/>
    </xf>
    <xf numFmtId="1" fontId="3" fillId="19" borderId="26" xfId="90" applyNumberFormat="1" applyFont="1" applyBorder="1" applyAlignment="1" applyProtection="1">
      <alignment vertical="center"/>
      <protection locked="0"/>
    </xf>
    <xf numFmtId="165" fontId="3" fillId="19" borderId="26"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center" vertical="top"/>
      <protection locked="0"/>
    </xf>
    <xf numFmtId="1" fontId="3" fillId="19" borderId="22" xfId="90" applyNumberFormat="1" applyFont="1" applyBorder="1" applyAlignment="1" applyProtection="1">
      <alignment horizontal="left" vertical="top" wrapText="1"/>
      <protection locked="0"/>
    </xf>
    <xf numFmtId="0" fontId="3" fillId="19" borderId="22" xfId="90" quotePrefix="1" applyNumberFormat="1" applyFont="1" applyBorder="1" applyAlignment="1" applyProtection="1">
      <alignment horizontal="center" vertical="top"/>
      <protection locked="0"/>
    </xf>
    <xf numFmtId="0" fontId="3" fillId="19" borderId="22" xfId="90" applyNumberFormat="1" applyFont="1" applyBorder="1" applyAlignment="1" applyProtection="1">
      <alignment horizontal="left" vertical="top"/>
      <protection locked="0"/>
    </xf>
    <xf numFmtId="1" fontId="3" fillId="19" borderId="22" xfId="90" applyNumberFormat="1" applyFont="1" applyBorder="1" applyAlignment="1" applyProtection="1">
      <alignment vertical="center"/>
      <protection locked="0"/>
    </xf>
    <xf numFmtId="165" fontId="3" fillId="19" borderId="22"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center" vertical="top"/>
      <protection locked="0"/>
    </xf>
    <xf numFmtId="0" fontId="3" fillId="19" borderId="23" xfId="90" applyNumberFormat="1" applyFont="1" applyBorder="1" applyAlignment="1" applyProtection="1">
      <alignment horizontal="left" vertical="top" wrapText="1"/>
      <protection locked="0"/>
    </xf>
    <xf numFmtId="0" fontId="3" fillId="19" borderId="23" xfId="90" quotePrefix="1" applyNumberFormat="1" applyFont="1" applyBorder="1" applyAlignment="1" applyProtection="1">
      <alignment horizontal="center" vertical="top"/>
      <protection locked="0"/>
    </xf>
    <xf numFmtId="0" fontId="3" fillId="19" borderId="23" xfId="90" quotePrefix="1" applyNumberFormat="1" applyFont="1" applyBorder="1" applyAlignment="1" applyProtection="1">
      <alignment horizontal="left" vertical="top"/>
      <protection locked="0"/>
    </xf>
    <xf numFmtId="0" fontId="3" fillId="19" borderId="23" xfId="90" quotePrefix="1" applyNumberFormat="1" applyFont="1" applyBorder="1" applyAlignment="1" applyProtection="1">
      <alignment vertical="center"/>
      <protection locked="0"/>
    </xf>
    <xf numFmtId="165" fontId="3" fillId="19" borderId="23" xfId="90" quotePrefix="1" applyNumberFormat="1" applyFont="1" applyBorder="1" applyAlignment="1" applyProtection="1">
      <alignment horizontal="center" vertical="top"/>
      <protection locked="0"/>
    </xf>
    <xf numFmtId="0" fontId="3" fillId="19" borderId="25" xfId="90" applyNumberFormat="1" applyFont="1" applyBorder="1" applyAlignment="1" applyProtection="1">
      <alignment horizontal="center" vertical="center"/>
      <protection locked="0"/>
    </xf>
    <xf numFmtId="0" fontId="3" fillId="19" borderId="25" xfId="90" applyNumberFormat="1" applyFont="1" applyBorder="1" applyAlignment="1" applyProtection="1">
      <alignment horizontal="left" vertical="center" wrapText="1"/>
      <protection locked="0"/>
    </xf>
    <xf numFmtId="0" fontId="3" fillId="19" borderId="25" xfId="90" quotePrefix="1" applyNumberFormat="1" applyFont="1" applyBorder="1" applyAlignment="1" applyProtection="1">
      <alignment horizontal="center" vertical="center"/>
      <protection locked="0"/>
    </xf>
    <xf numFmtId="0" fontId="3" fillId="19" borderId="25" xfId="90" quotePrefix="1" applyNumberFormat="1" applyFont="1" applyBorder="1" applyAlignment="1" applyProtection="1">
      <alignment horizontal="left" vertical="center"/>
      <protection locked="0"/>
    </xf>
    <xf numFmtId="165" fontId="3" fillId="19" borderId="25" xfId="90" quotePrefix="1" applyNumberFormat="1" applyFont="1" applyBorder="1" applyAlignment="1" applyProtection="1">
      <alignment vertical="center"/>
      <protection locked="0"/>
    </xf>
    <xf numFmtId="165" fontId="3" fillId="19" borderId="25" xfId="90" quotePrefix="1" applyNumberFormat="1" applyFont="1" applyBorder="1" applyAlignment="1" applyProtection="1">
      <alignment horizontal="center" vertical="center"/>
      <protection locked="0"/>
    </xf>
    <xf numFmtId="0" fontId="3" fillId="79" borderId="9" xfId="90" applyNumberFormat="1" applyFont="1" applyFill="1" applyBorder="1" applyAlignment="1" applyProtection="1">
      <alignment horizontal="center" vertical="center"/>
      <protection locked="0"/>
    </xf>
    <xf numFmtId="165" fontId="3" fillId="79" borderId="9" xfId="90" quotePrefix="1" applyNumberFormat="1" applyFont="1" applyFill="1" applyBorder="1" applyAlignment="1" applyProtection="1">
      <alignment horizontal="center" vertical="center"/>
      <protection locked="0"/>
    </xf>
    <xf numFmtId="0" fontId="3" fillId="19" borderId="24" xfId="90" applyNumberFormat="1" applyFont="1" applyBorder="1" applyAlignment="1" applyProtection="1">
      <alignment horizontal="left" vertical="top" wrapText="1"/>
      <protection locked="0"/>
    </xf>
    <xf numFmtId="1" fontId="15" fillId="0" borderId="0" xfId="234" applyNumberFormat="1" applyFont="1" applyAlignment="1">
      <alignment horizontal="center"/>
    </xf>
    <xf numFmtId="1" fontId="15" fillId="0" borderId="0" xfId="235" applyNumberFormat="1" applyFont="1"/>
    <xf numFmtId="165" fontId="51" fillId="0" borderId="0" xfId="0" applyFont="1" applyAlignment="1">
      <alignment horizontal="center"/>
    </xf>
    <xf numFmtId="0" fontId="3" fillId="24" borderId="9" xfId="94" quotePrefix="1" applyNumberFormat="1" applyFont="1" applyBorder="1" applyAlignment="1" applyProtection="1">
      <alignment horizontal="center" vertical="top"/>
      <protection locked="0"/>
    </xf>
    <xf numFmtId="0" fontId="3" fillId="19" borderId="24" xfId="90" quotePrefix="1" applyNumberFormat="1" applyFont="1" applyBorder="1" applyAlignment="1" applyProtection="1">
      <alignment horizontal="center" vertical="center"/>
      <protection locked="0"/>
    </xf>
    <xf numFmtId="165" fontId="3" fillId="19" borderId="24" xfId="90" quotePrefix="1" applyNumberFormat="1" applyFont="1" applyBorder="1" applyAlignment="1" applyProtection="1">
      <alignment horizontal="center" vertical="center"/>
      <protection locked="0"/>
    </xf>
    <xf numFmtId="0" fontId="3" fillId="19" borderId="24" xfId="90" quotePrefix="1" applyNumberFormat="1" applyFont="1" applyBorder="1" applyAlignment="1" applyProtection="1">
      <alignment horizontal="left" vertical="center"/>
      <protection locked="0"/>
    </xf>
    <xf numFmtId="0" fontId="3" fillId="19" borderId="24" xfId="90" applyNumberFormat="1" applyFont="1" applyBorder="1" applyAlignment="1" applyProtection="1">
      <alignment horizontal="left" vertical="center" wrapText="1"/>
      <protection locked="0"/>
    </xf>
    <xf numFmtId="0" fontId="3" fillId="19" borderId="24" xfId="90" applyNumberFormat="1" applyFont="1" applyBorder="1" applyAlignment="1" applyProtection="1">
      <alignment horizontal="center" vertical="center"/>
      <protection locked="0"/>
    </xf>
    <xf numFmtId="166" fontId="3" fillId="19" borderId="2" xfId="78" quotePrefix="1" applyNumberFormat="1" applyProtection="1">
      <alignment horizontal="left" vertical="center" indent="1"/>
      <protection locked="0"/>
    </xf>
    <xf numFmtId="164" fontId="2" fillId="24" borderId="2" xfId="73" applyNumberFormat="1">
      <alignment horizontal="right" vertical="center"/>
    </xf>
    <xf numFmtId="3" fontId="2" fillId="24" borderId="2" xfId="73" applyNumberFormat="1" applyProtection="1">
      <alignment horizontal="right" vertical="center"/>
      <protection locked="0"/>
    </xf>
    <xf numFmtId="165" fontId="3" fillId="19" borderId="24" xfId="90" quotePrefix="1" applyNumberFormat="1" applyFont="1" applyBorder="1" applyAlignment="1" applyProtection="1">
      <alignment vertical="center"/>
      <protection locked="0"/>
    </xf>
    <xf numFmtId="164" fontId="2" fillId="24" borderId="2" xfId="73" applyNumberFormat="1" applyAlignment="1">
      <alignment horizontal="right" vertical="center"/>
    </xf>
    <xf numFmtId="1" fontId="3" fillId="78" borderId="22" xfId="78" quotePrefix="1" applyNumberFormat="1" applyFont="1" applyFill="1" applyBorder="1" applyAlignment="1" applyProtection="1">
      <alignment horizontal="center" vertical="top"/>
      <protection locked="0"/>
    </xf>
    <xf numFmtId="166" fontId="66" fillId="0" borderId="0" xfId="234" applyFont="1"/>
    <xf numFmtId="165" fontId="51" fillId="0" borderId="0" xfId="0" applyFont="1" applyAlignment="1">
      <alignment horizontal="left"/>
    </xf>
    <xf numFmtId="164" fontId="2" fillId="80" borderId="27" xfId="0" applyNumberFormat="1" applyFont="1" applyFill="1" applyBorder="1" applyAlignment="1" applyProtection="1">
      <alignment horizontal="right" vertical="center"/>
    </xf>
    <xf numFmtId="164" fontId="2" fillId="80" borderId="2" xfId="73" applyNumberFormat="1" applyFill="1">
      <alignment horizontal="right" vertical="center"/>
    </xf>
    <xf numFmtId="3" fontId="2" fillId="80" borderId="2" xfId="73" applyNumberFormat="1" applyFill="1" applyProtection="1">
      <alignment horizontal="right" vertical="center"/>
      <protection locked="0"/>
    </xf>
    <xf numFmtId="1" fontId="17" fillId="19" borderId="18" xfId="234" applyNumberFormat="1" applyFont="1" applyFill="1" applyBorder="1" applyAlignment="1">
      <alignment horizontal="center" vertical="center" wrapText="1"/>
    </xf>
    <xf numFmtId="1" fontId="17" fillId="19" borderId="19" xfId="234" applyNumberFormat="1" applyFont="1" applyFill="1" applyBorder="1" applyAlignment="1">
      <alignment horizontal="center" vertical="center" wrapText="1"/>
    </xf>
    <xf numFmtId="166" fontId="17" fillId="19" borderId="6" xfId="234" applyFont="1" applyFill="1" applyBorder="1" applyAlignment="1">
      <alignment horizontal="center" vertical="center" wrapText="1"/>
    </xf>
    <xf numFmtId="166" fontId="17" fillId="19" borderId="7" xfId="234" applyFont="1" applyFill="1" applyBorder="1" applyAlignment="1">
      <alignment horizontal="center" vertical="center" wrapText="1"/>
    </xf>
  </cellXfs>
  <cellStyles count="377">
    <cellStyle name="Accent1 - 20%" xfId="187"/>
    <cellStyle name="Accent1 - 40%" xfId="188"/>
    <cellStyle name="Accent1 - 60%" xfId="189"/>
    <cellStyle name="Accent1 2" xfId="190"/>
    <cellStyle name="Accent1 3" xfId="238"/>
    <cellStyle name="Accent1 4" xfId="284"/>
    <cellStyle name="Accent1 5" xfId="285"/>
    <cellStyle name="Accent1 6" xfId="353"/>
    <cellStyle name="Accent1 7" xfId="361"/>
    <cellStyle name="Accent1 8" xfId="368"/>
    <cellStyle name="Accent2 - 20%" xfId="191"/>
    <cellStyle name="Accent2 - 40%" xfId="192"/>
    <cellStyle name="Accent2 - 60%" xfId="193"/>
    <cellStyle name="Accent2 2" xfId="194"/>
    <cellStyle name="Accent2 3" xfId="239"/>
    <cellStyle name="Accent2 4" xfId="286"/>
    <cellStyle name="Accent2 5" xfId="287"/>
    <cellStyle name="Accent2 6" xfId="354"/>
    <cellStyle name="Accent2 7" xfId="362"/>
    <cellStyle name="Accent2 8" xfId="369"/>
    <cellStyle name="Accent3 - 20%" xfId="195"/>
    <cellStyle name="Accent3 - 40%" xfId="196"/>
    <cellStyle name="Accent3 - 60%" xfId="197"/>
    <cellStyle name="Accent3 2" xfId="198"/>
    <cellStyle name="Accent3 3" xfId="240"/>
    <cellStyle name="Accent3 4" xfId="288"/>
    <cellStyle name="Accent3 5" xfId="289"/>
    <cellStyle name="Accent3 6" xfId="355"/>
    <cellStyle name="Accent3 7" xfId="363"/>
    <cellStyle name="Accent3 8" xfId="370"/>
    <cellStyle name="Accent4 - 20%" xfId="199"/>
    <cellStyle name="Accent4 - 40%" xfId="200"/>
    <cellStyle name="Accent4 - 60%" xfId="201"/>
    <cellStyle name="Accent4 2" xfId="202"/>
    <cellStyle name="Accent4 3" xfId="241"/>
    <cellStyle name="Accent4 4" xfId="290"/>
    <cellStyle name="Accent4 5" xfId="291"/>
    <cellStyle name="Accent4 6" xfId="356"/>
    <cellStyle name="Accent4 7" xfId="364"/>
    <cellStyle name="Accent4 8" xfId="371"/>
    <cellStyle name="Accent5 - 20%" xfId="203"/>
    <cellStyle name="Accent5 - 40%" xfId="204"/>
    <cellStyle name="Accent5 - 60%" xfId="205"/>
    <cellStyle name="Accent5 2" xfId="206"/>
    <cellStyle name="Accent5 3" xfId="242"/>
    <cellStyle name="Accent5 4" xfId="292"/>
    <cellStyle name="Accent5 5" xfId="293"/>
    <cellStyle name="Accent5 6" xfId="357"/>
    <cellStyle name="Accent5 7" xfId="365"/>
    <cellStyle name="Accent5 8" xfId="372"/>
    <cellStyle name="Accent6 - 20%" xfId="207"/>
    <cellStyle name="Accent6 - 40%" xfId="208"/>
    <cellStyle name="Accent6 - 60%" xfId="209"/>
    <cellStyle name="Accent6 2" xfId="210"/>
    <cellStyle name="Accent6 3" xfId="243"/>
    <cellStyle name="Accent6 4" xfId="294"/>
    <cellStyle name="Accent6 5" xfId="295"/>
    <cellStyle name="Accent6 6" xfId="358"/>
    <cellStyle name="Accent6 7" xfId="366"/>
    <cellStyle name="Accent6 8" xfId="373"/>
    <cellStyle name="Bad 2" xfId="211"/>
    <cellStyle name="Calculation 2" xfId="212"/>
    <cellStyle name="Check Cell 2" xfId="213"/>
    <cellStyle name="Currency 2" xfId="1"/>
    <cellStyle name="Currency 3" xfId="233"/>
    <cellStyle name="Emphasis 1" xfId="214"/>
    <cellStyle name="Emphasis 2" xfId="215"/>
    <cellStyle name="Emphasis 3" xfId="216"/>
    <cellStyle name="Good 2" xfId="217"/>
    <cellStyle name="Heading 1 2" xfId="218"/>
    <cellStyle name="Heading 2 2" xfId="219"/>
    <cellStyle name="Heading 3 2" xfId="220"/>
    <cellStyle name="Heading 4 2" xfId="221"/>
    <cellStyle name="Input 2" xfId="222"/>
    <cellStyle name="Linked Cell 2" xfId="223"/>
    <cellStyle name="Neutral 2" xfId="224"/>
    <cellStyle name="Normal" xfId="0" builtinId="0"/>
    <cellStyle name="Normal 10" xfId="283"/>
    <cellStyle name="Normal 11" xfId="296"/>
    <cellStyle name="Normal 12" xfId="297"/>
    <cellStyle name="Normal 13" xfId="299"/>
    <cellStyle name="Normal 13 2" xfId="350"/>
    <cellStyle name="Normal 14" xfId="300"/>
    <cellStyle name="Normal 14 2" xfId="351"/>
    <cellStyle name="Normal 15" xfId="301"/>
    <cellStyle name="Normal 15 2" xfId="352"/>
    <cellStyle name="Normal 16" xfId="303"/>
    <cellStyle name="Normal 16 2" xfId="359"/>
    <cellStyle name="Normal 17" xfId="304"/>
    <cellStyle name="Normal 17 2" xfId="360"/>
    <cellStyle name="Normal 18" xfId="305"/>
    <cellStyle name="Normal 19" xfId="306"/>
    <cellStyle name="Normal 2" xfId="2"/>
    <cellStyle name="Normal 2 2" xfId="96"/>
    <cellStyle name="Normal 2 3" xfId="298"/>
    <cellStyle name="Normal 2 3 2" xfId="349"/>
    <cellStyle name="Normal 2 4" xfId="302"/>
    <cellStyle name="Normal 2 4 2" xfId="374"/>
    <cellStyle name="Normal 20" xfId="367"/>
    <cellStyle name="Normal 20 2" xfId="375"/>
    <cellStyle name="Normal 21" xfId="376"/>
    <cellStyle name="Normal 3" xfId="3"/>
    <cellStyle name="Normal 3 2" xfId="91"/>
    <cellStyle name="Normal 3 2 2" xfId="98"/>
    <cellStyle name="Normal 3 2 3" xfId="234"/>
    <cellStyle name="Normal 3 3" xfId="97"/>
    <cellStyle name="Normal 4" xfId="95"/>
    <cellStyle name="Normal 5" xfId="135"/>
    <cellStyle name="Normal 5 2" xfId="307"/>
    <cellStyle name="Normal 6" xfId="225"/>
    <cellStyle name="Normal 7" xfId="235"/>
    <cellStyle name="Normal 8" xfId="236"/>
    <cellStyle name="Normal 8 2" xfId="347"/>
    <cellStyle name="Normal 9" xfId="237"/>
    <cellStyle name="Normal 9 2" xfId="348"/>
    <cellStyle name="Note 2" xfId="226"/>
    <cellStyle name="Output 2" xfId="227"/>
    <cellStyle name="SAPBEXaggData" xfId="4"/>
    <cellStyle name="SAPBEXaggData 2" xfId="5"/>
    <cellStyle name="SAPBEXaggData 2 2" xfId="93"/>
    <cellStyle name="SAPBEXaggData 3" xfId="6"/>
    <cellStyle name="SAPBEXaggData 4" xfId="148"/>
    <cellStyle name="SAPBEXaggData 4 2" xfId="308"/>
    <cellStyle name="SAPBEXaggData 5" xfId="244"/>
    <cellStyle name="SAPBEXaggDataEmph" xfId="7"/>
    <cellStyle name="SAPBEXaggDataEmph 2" xfId="8"/>
    <cellStyle name="SAPBEXaggDataEmph 3" xfId="149"/>
    <cellStyle name="SAPBEXaggDataEmph 3 2" xfId="309"/>
    <cellStyle name="SAPBEXaggDataEmph 4" xfId="245"/>
    <cellStyle name="SAPBEXaggItem" xfId="9"/>
    <cellStyle name="SAPBEXaggItem 2" xfId="10"/>
    <cellStyle name="SAPBEXaggItem 2 2" xfId="92"/>
    <cellStyle name="SAPBEXaggItem 3" xfId="11"/>
    <cellStyle name="SAPBEXaggItem 4" xfId="150"/>
    <cellStyle name="SAPBEXaggItem 4 2" xfId="310"/>
    <cellStyle name="SAPBEXaggItem 5" xfId="246"/>
    <cellStyle name="SAPBEXaggItemX" xfId="12"/>
    <cellStyle name="SAPBEXaggItemX 2" xfId="136"/>
    <cellStyle name="SAPBEXaggItemX 3" xfId="151"/>
    <cellStyle name="SAPBEXaggItemX 3 2" xfId="311"/>
    <cellStyle name="SAPBEXaggItemX 4" xfId="247"/>
    <cellStyle name="SAPBEXchaText" xfId="13"/>
    <cellStyle name="SAPBEXchaText 2" xfId="14"/>
    <cellStyle name="SAPBEXchaText 2 2" xfId="89"/>
    <cellStyle name="SAPBEXchaText 3" xfId="15"/>
    <cellStyle name="SAPBEXchaText 3 2" xfId="100"/>
    <cellStyle name="SAPBEXchaText 3 3" xfId="99"/>
    <cellStyle name="SAPBEXchaText 4" xfId="16"/>
    <cellStyle name="SAPBEXchaText 4 2" xfId="101"/>
    <cellStyle name="SAPBEXchaText 5" xfId="152"/>
    <cellStyle name="SAPBEXchaText 5 2" xfId="312"/>
    <cellStyle name="SAPBEXchaText 6" xfId="248"/>
    <cellStyle name="SAPBEXexcBad7" xfId="17"/>
    <cellStyle name="SAPBEXexcBad7 2" xfId="18"/>
    <cellStyle name="SAPBEXexcBad7 3" xfId="153"/>
    <cellStyle name="SAPBEXexcBad7 3 2" xfId="313"/>
    <cellStyle name="SAPBEXexcBad7 4" xfId="249"/>
    <cellStyle name="SAPBEXexcBad8" xfId="19"/>
    <cellStyle name="SAPBEXexcBad8 2" xfId="20"/>
    <cellStyle name="SAPBEXexcBad8 3" xfId="154"/>
    <cellStyle name="SAPBEXexcBad8 3 2" xfId="314"/>
    <cellStyle name="SAPBEXexcBad8 4" xfId="250"/>
    <cellStyle name="SAPBEXexcBad9" xfId="21"/>
    <cellStyle name="SAPBEXexcBad9 2" xfId="22"/>
    <cellStyle name="SAPBEXexcBad9 3" xfId="155"/>
    <cellStyle name="SAPBEXexcBad9 3 2" xfId="315"/>
    <cellStyle name="SAPBEXexcBad9 4" xfId="251"/>
    <cellStyle name="SAPBEXexcCritical4" xfId="23"/>
    <cellStyle name="SAPBEXexcCritical4 2" xfId="24"/>
    <cellStyle name="SAPBEXexcCritical4 3" xfId="156"/>
    <cellStyle name="SAPBEXexcCritical4 3 2" xfId="316"/>
    <cellStyle name="SAPBEXexcCritical4 4" xfId="252"/>
    <cellStyle name="SAPBEXexcCritical5" xfId="25"/>
    <cellStyle name="SAPBEXexcCritical5 2" xfId="26"/>
    <cellStyle name="SAPBEXexcCritical5 3" xfId="157"/>
    <cellStyle name="SAPBEXexcCritical5 3 2" xfId="317"/>
    <cellStyle name="SAPBEXexcCritical5 4" xfId="253"/>
    <cellStyle name="SAPBEXexcCritical6" xfId="27"/>
    <cellStyle name="SAPBEXexcCritical6 2" xfId="28"/>
    <cellStyle name="SAPBEXexcCritical6 3" xfId="158"/>
    <cellStyle name="SAPBEXexcCritical6 3 2" xfId="318"/>
    <cellStyle name="SAPBEXexcCritical6 4" xfId="254"/>
    <cellStyle name="SAPBEXexcGood1" xfId="29"/>
    <cellStyle name="SAPBEXexcGood1 2" xfId="30"/>
    <cellStyle name="SAPBEXexcGood1 3" xfId="159"/>
    <cellStyle name="SAPBEXexcGood1 3 2" xfId="319"/>
    <cellStyle name="SAPBEXexcGood1 4" xfId="255"/>
    <cellStyle name="SAPBEXexcGood2" xfId="31"/>
    <cellStyle name="SAPBEXexcGood2 2" xfId="32"/>
    <cellStyle name="SAPBEXexcGood2 3" xfId="160"/>
    <cellStyle name="SAPBEXexcGood2 3 2" xfId="320"/>
    <cellStyle name="SAPBEXexcGood2 4" xfId="256"/>
    <cellStyle name="SAPBEXexcGood3" xfId="33"/>
    <cellStyle name="SAPBEXexcGood3 2" xfId="34"/>
    <cellStyle name="SAPBEXexcGood3 3" xfId="161"/>
    <cellStyle name="SAPBEXexcGood3 3 2" xfId="321"/>
    <cellStyle name="SAPBEXexcGood3 4" xfId="257"/>
    <cellStyle name="SAPBEXfilterDrill" xfId="35"/>
    <cellStyle name="SAPBEXfilterDrill 2" xfId="36"/>
    <cellStyle name="SAPBEXfilterDrill 2 2" xfId="103"/>
    <cellStyle name="SAPBEXfilterDrill 2 3" xfId="102"/>
    <cellStyle name="SAPBEXfilterDrill 3" xfId="37"/>
    <cellStyle name="SAPBEXfilterDrill 4" xfId="162"/>
    <cellStyle name="SAPBEXfilterDrill 4 2" xfId="322"/>
    <cellStyle name="SAPBEXfilterDrill 5" xfId="258"/>
    <cellStyle name="SAPBEXfilterItem" xfId="38"/>
    <cellStyle name="SAPBEXfilterItem 2" xfId="39"/>
    <cellStyle name="SAPBEXfilterItem 2 2" xfId="105"/>
    <cellStyle name="SAPBEXfilterItem 2 3" xfId="104"/>
    <cellStyle name="SAPBEXfilterItem 3" xfId="40"/>
    <cellStyle name="SAPBEXfilterItem 4" xfId="163"/>
    <cellStyle name="SAPBEXfilterItem 4 2" xfId="323"/>
    <cellStyle name="SAPBEXfilterItem 5" xfId="259"/>
    <cellStyle name="SAPBEXfilterText" xfId="41"/>
    <cellStyle name="SAPBEXfilterText 2" xfId="164"/>
    <cellStyle name="SAPBEXfilterText 2 2" xfId="324"/>
    <cellStyle name="SAPBEXfilterText 3" xfId="260"/>
    <cellStyle name="SAPBEXformats" xfId="42"/>
    <cellStyle name="SAPBEXformats 2" xfId="43"/>
    <cellStyle name="SAPBEXformats 2 2" xfId="106"/>
    <cellStyle name="SAPBEXformats 3" xfId="165"/>
    <cellStyle name="SAPBEXformats 3 2" xfId="325"/>
    <cellStyle name="SAPBEXformats 4" xfId="261"/>
    <cellStyle name="SAPBEXheaderItem" xfId="44"/>
    <cellStyle name="SAPBEXheaderItem 2" xfId="45"/>
    <cellStyle name="SAPBEXheaderItem 2 2" xfId="108"/>
    <cellStyle name="SAPBEXheaderItem 2 3" xfId="107"/>
    <cellStyle name="SAPBEXheaderItem 3" xfId="46"/>
    <cellStyle name="SAPBEXheaderItem 4" xfId="166"/>
    <cellStyle name="SAPBEXheaderItem 4 2" xfId="326"/>
    <cellStyle name="SAPBEXheaderItem 5" xfId="262"/>
    <cellStyle name="SAPBEXheaderText" xfId="47"/>
    <cellStyle name="SAPBEXheaderText 2" xfId="48"/>
    <cellStyle name="SAPBEXheaderText 2 2" xfId="110"/>
    <cellStyle name="SAPBEXheaderText 2 3" xfId="109"/>
    <cellStyle name="SAPBEXheaderText 3" xfId="49"/>
    <cellStyle name="SAPBEXheaderText 4" xfId="167"/>
    <cellStyle name="SAPBEXheaderText 4 2" xfId="327"/>
    <cellStyle name="SAPBEXheaderText 5" xfId="263"/>
    <cellStyle name="SAPBEXHLevel0" xfId="50"/>
    <cellStyle name="SAPBEXHLevel0 2" xfId="51"/>
    <cellStyle name="SAPBEXHLevel0 2 2" xfId="112"/>
    <cellStyle name="SAPBEXHLevel0 3" xfId="111"/>
    <cellStyle name="SAPBEXHLevel0 4" xfId="137"/>
    <cellStyle name="SAPBEXHLevel0 5" xfId="168"/>
    <cellStyle name="SAPBEXHLevel0 5 2" xfId="328"/>
    <cellStyle name="SAPBEXHLevel0 6" xfId="264"/>
    <cellStyle name="SAPBEXHLevel0X" xfId="52"/>
    <cellStyle name="SAPBEXHLevel0X 2" xfId="53"/>
    <cellStyle name="SAPBEXHLevel0X 2 2" xfId="114"/>
    <cellStyle name="SAPBEXHLevel0X 3" xfId="113"/>
    <cellStyle name="SAPBEXHLevel0X 4" xfId="138"/>
    <cellStyle name="SAPBEXHLevel0X 5" xfId="169"/>
    <cellStyle name="SAPBEXHLevel0X 5 2" xfId="329"/>
    <cellStyle name="SAPBEXHLevel0X 6" xfId="265"/>
    <cellStyle name="SAPBEXHLevel1" xfId="54"/>
    <cellStyle name="SAPBEXHLevel1 2" xfId="55"/>
    <cellStyle name="SAPBEXHLevel1 2 2" xfId="116"/>
    <cellStyle name="SAPBEXHLevel1 3" xfId="115"/>
    <cellStyle name="SAPBEXHLevel1 4" xfId="139"/>
    <cellStyle name="SAPBEXHLevel1 5" xfId="170"/>
    <cellStyle name="SAPBEXHLevel1 5 2" xfId="330"/>
    <cellStyle name="SAPBEXHLevel1 6" xfId="266"/>
    <cellStyle name="SAPBEXHLevel1X" xfId="56"/>
    <cellStyle name="SAPBEXHLevel1X 2" xfId="57"/>
    <cellStyle name="SAPBEXHLevel1X 2 2" xfId="118"/>
    <cellStyle name="SAPBEXHLevel1X 3" xfId="117"/>
    <cellStyle name="SAPBEXHLevel1X 4" xfId="140"/>
    <cellStyle name="SAPBEXHLevel1X 5" xfId="171"/>
    <cellStyle name="SAPBEXHLevel1X 5 2" xfId="331"/>
    <cellStyle name="SAPBEXHLevel1X 6" xfId="267"/>
    <cellStyle name="SAPBEXHLevel2" xfId="58"/>
    <cellStyle name="SAPBEXHLevel2 2" xfId="59"/>
    <cellStyle name="SAPBEXHLevel2 2 2" xfId="120"/>
    <cellStyle name="SAPBEXHLevel2 3" xfId="119"/>
    <cellStyle name="SAPBEXHLevel2 4" xfId="141"/>
    <cellStyle name="SAPBEXHLevel2 5" xfId="172"/>
    <cellStyle name="SAPBEXHLevel2 5 2" xfId="332"/>
    <cellStyle name="SAPBEXHLevel2 6" xfId="268"/>
    <cellStyle name="SAPBEXHLevel2X" xfId="60"/>
    <cellStyle name="SAPBEXHLevel2X 2" xfId="61"/>
    <cellStyle name="SAPBEXHLevel2X 2 2" xfId="122"/>
    <cellStyle name="SAPBEXHLevel2X 3" xfId="121"/>
    <cellStyle name="SAPBEXHLevel2X 4" xfId="142"/>
    <cellStyle name="SAPBEXHLevel2X 5" xfId="173"/>
    <cellStyle name="SAPBEXHLevel2X 5 2" xfId="333"/>
    <cellStyle name="SAPBEXHLevel2X 6" xfId="269"/>
    <cellStyle name="SAPBEXHLevel3" xfId="62"/>
    <cellStyle name="SAPBEXHLevel3 2" xfId="63"/>
    <cellStyle name="SAPBEXHLevel3 2 2" xfId="124"/>
    <cellStyle name="SAPBEXHLevel3 3" xfId="123"/>
    <cellStyle name="SAPBEXHLevel3 4" xfId="143"/>
    <cellStyle name="SAPBEXHLevel3 5" xfId="174"/>
    <cellStyle name="SAPBEXHLevel3 5 2" xfId="334"/>
    <cellStyle name="SAPBEXHLevel3 6" xfId="270"/>
    <cellStyle name="SAPBEXHLevel3X" xfId="64"/>
    <cellStyle name="SAPBEXHLevel3X 2" xfId="65"/>
    <cellStyle name="SAPBEXHLevel3X 2 2" xfId="126"/>
    <cellStyle name="SAPBEXHLevel3X 3" xfId="125"/>
    <cellStyle name="SAPBEXHLevel3X 4" xfId="144"/>
    <cellStyle name="SAPBEXHLevel3X 5" xfId="175"/>
    <cellStyle name="SAPBEXHLevel3X 5 2" xfId="335"/>
    <cellStyle name="SAPBEXHLevel3X 6" xfId="271"/>
    <cellStyle name="SAPBEXinputData" xfId="145"/>
    <cellStyle name="SAPBEXinputData 2" xfId="176"/>
    <cellStyle name="SAPBEXinputData 2 2" xfId="336"/>
    <cellStyle name="SAPBEXinputData 3" xfId="272"/>
    <cellStyle name="SAPBEXItemHeader" xfId="228"/>
    <cellStyle name="SAPBEXresData" xfId="66"/>
    <cellStyle name="SAPBEXresData 2" xfId="67"/>
    <cellStyle name="SAPBEXresData 3" xfId="177"/>
    <cellStyle name="SAPBEXresData 3 2" xfId="337"/>
    <cellStyle name="SAPBEXresData 4" xfId="273"/>
    <cellStyle name="SAPBEXresDataEmph" xfId="68"/>
    <cellStyle name="SAPBEXresDataEmph 2" xfId="69"/>
    <cellStyle name="SAPBEXresDataEmph 3" xfId="178"/>
    <cellStyle name="SAPBEXresDataEmph 3 2" xfId="338"/>
    <cellStyle name="SAPBEXresDataEmph 4" xfId="274"/>
    <cellStyle name="SAPBEXresItem" xfId="70"/>
    <cellStyle name="SAPBEXresItem 2" xfId="71"/>
    <cellStyle name="SAPBEXresItem 3" xfId="179"/>
    <cellStyle name="SAPBEXresItem 3 2" xfId="339"/>
    <cellStyle name="SAPBEXresItem 4" xfId="275"/>
    <cellStyle name="SAPBEXresItemX" xfId="72"/>
    <cellStyle name="SAPBEXresItemX 2" xfId="146"/>
    <cellStyle name="SAPBEXresItemX 3" xfId="180"/>
    <cellStyle name="SAPBEXresItemX 3 2" xfId="340"/>
    <cellStyle name="SAPBEXresItemX 4" xfId="276"/>
    <cellStyle name="SAPBEXstdData" xfId="73"/>
    <cellStyle name="SAPBEXstdData 2" xfId="74"/>
    <cellStyle name="SAPBEXstdData 2 2" xfId="94"/>
    <cellStyle name="SAPBEXstdData 3" xfId="75"/>
    <cellStyle name="SAPBEXstdData 4" xfId="181"/>
    <cellStyle name="SAPBEXstdData 4 2" xfId="341"/>
    <cellStyle name="SAPBEXstdData 5" xfId="277"/>
    <cellStyle name="SAPBEXstdDataEmph" xfId="76"/>
    <cellStyle name="SAPBEXstdDataEmph 2" xfId="77"/>
    <cellStyle name="SAPBEXstdDataEmph 3" xfId="182"/>
    <cellStyle name="SAPBEXstdDataEmph 3 2" xfId="342"/>
    <cellStyle name="SAPBEXstdDataEmph 4" xfId="278"/>
    <cellStyle name="SAPBEXstdItem" xfId="78"/>
    <cellStyle name="SAPBEXstdItem 2" xfId="79"/>
    <cellStyle name="SAPBEXstdItem 2 2" xfId="90"/>
    <cellStyle name="SAPBEXstdItem 3" xfId="80"/>
    <cellStyle name="SAPBEXstdItem 3 2" xfId="128"/>
    <cellStyle name="SAPBEXstdItem 3 3" xfId="127"/>
    <cellStyle name="SAPBEXstdItem 4" xfId="81"/>
    <cellStyle name="SAPBEXstdItem 4 2" xfId="129"/>
    <cellStyle name="SAPBEXstdItem 5" xfId="183"/>
    <cellStyle name="SAPBEXstdItem 5 2" xfId="343"/>
    <cellStyle name="SAPBEXstdItem 6" xfId="279"/>
    <cellStyle name="SAPBEXstdItemX" xfId="82"/>
    <cellStyle name="SAPBEXstdItemX 2" xfId="83"/>
    <cellStyle name="SAPBEXstdItemX 2 2" xfId="131"/>
    <cellStyle name="SAPBEXstdItemX 3" xfId="130"/>
    <cellStyle name="SAPBEXstdItemX 4" xfId="147"/>
    <cellStyle name="SAPBEXstdItemX 5" xfId="184"/>
    <cellStyle name="SAPBEXstdItemX 5 2" xfId="344"/>
    <cellStyle name="SAPBEXstdItemX 6" xfId="280"/>
    <cellStyle name="SAPBEXtitle" xfId="84"/>
    <cellStyle name="SAPBEXtitle 2" xfId="85"/>
    <cellStyle name="SAPBEXtitle 2 2" xfId="133"/>
    <cellStyle name="SAPBEXtitle 2 3" xfId="132"/>
    <cellStyle name="SAPBEXtitle 3" xfId="86"/>
    <cellStyle name="SAPBEXtitle 3 2" xfId="134"/>
    <cellStyle name="SAPBEXtitle 4" xfId="185"/>
    <cellStyle name="SAPBEXtitle 4 2" xfId="345"/>
    <cellStyle name="SAPBEXtitle 5" xfId="281"/>
    <cellStyle name="SAPBEXunassignedItem" xfId="229"/>
    <cellStyle name="SAPBEXundefined" xfId="87"/>
    <cellStyle name="SAPBEXundefined 2" xfId="88"/>
    <cellStyle name="SAPBEXundefined 3" xfId="186"/>
    <cellStyle name="SAPBEXundefined 3 2" xfId="346"/>
    <cellStyle name="SAPBEXundefined 4" xfId="282"/>
    <cellStyle name="Sheet Title" xfId="230"/>
    <cellStyle name="Total 2" xfId="231"/>
    <cellStyle name="Warning Text 2" xfId="232"/>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Plexus Monthly DPPM and 3 Month Moving Average</a:t>
            </a:r>
          </a:p>
        </c:rich>
      </c:tx>
      <c:layout>
        <c:manualLayout>
          <c:xMode val="edge"/>
          <c:yMode val="edge"/>
          <c:x val="0.31175076734928819"/>
          <c:y val="6.7829598223299009E-2"/>
        </c:manualLayout>
      </c:layout>
      <c:overlay val="0"/>
      <c:spPr>
        <a:noFill/>
        <a:ln w="25400">
          <a:noFill/>
        </a:ln>
      </c:spPr>
    </c:title>
    <c:autoTitleDeleted val="0"/>
    <c:plotArea>
      <c:layout>
        <c:manualLayout>
          <c:layoutTarget val="inner"/>
          <c:xMode val="edge"/>
          <c:yMode val="edge"/>
          <c:x val="0.15279887436705294"/>
          <c:y val="0.16153882558329091"/>
          <c:w val="0.74508362005714224"/>
          <c:h val="0.56615512204429563"/>
        </c:manualLayout>
      </c:layout>
      <c:barChart>
        <c:barDir val="col"/>
        <c:grouping val="clustered"/>
        <c:varyColors val="0"/>
        <c:ser>
          <c:idx val="0"/>
          <c:order val="0"/>
          <c:tx>
            <c:strRef>
              <c:f>'Monthly PPM'!$B$1</c:f>
              <c:strCache>
                <c:ptCount val="1"/>
                <c:pt idx="0">
                  <c:v>Goods Receipt</c:v>
                </c:pt>
              </c:strCache>
            </c:strRef>
          </c:tx>
          <c:spPr>
            <a:solidFill>
              <a:srgbClr val="1F497D">
                <a:lumMod val="40000"/>
                <a:lumOff val="60000"/>
              </a:srgbClr>
            </a:solidFill>
            <a:ln w="25400">
              <a:noFill/>
              <a:prstDash val="solid"/>
            </a:ln>
          </c:spPr>
          <c:invertIfNegative val="0"/>
          <c:cat>
            <c:strRef>
              <c:f>'Monthly PPM'!$A$4:$A$24</c:f>
              <c:strCache>
                <c:ptCount val="21"/>
                <c:pt idx="0">
                  <c:v>3/2020</c:v>
                </c:pt>
                <c:pt idx="1">
                  <c:v>2/2019</c:v>
                </c:pt>
                <c:pt idx="2">
                  <c:v>1/2019</c:v>
                </c:pt>
                <c:pt idx="3">
                  <c:v>12/2019</c:v>
                </c:pt>
                <c:pt idx="4">
                  <c:v>11/2019</c:v>
                </c:pt>
                <c:pt idx="5">
                  <c:v>10/2019</c:v>
                </c:pt>
                <c:pt idx="6">
                  <c:v>9/2019</c:v>
                </c:pt>
                <c:pt idx="7">
                  <c:v>8/2019</c:v>
                </c:pt>
                <c:pt idx="8">
                  <c:v>7/2019</c:v>
                </c:pt>
                <c:pt idx="9">
                  <c:v>6/2019</c:v>
                </c:pt>
                <c:pt idx="10">
                  <c:v>5/2019</c:v>
                </c:pt>
                <c:pt idx="11">
                  <c:v>4/2019</c:v>
                </c:pt>
                <c:pt idx="12">
                  <c:v>3/2019</c:v>
                </c:pt>
                <c:pt idx="13">
                  <c:v>2/2019</c:v>
                </c:pt>
                <c:pt idx="14">
                  <c:v>1/2019</c:v>
                </c:pt>
                <c:pt idx="15">
                  <c:v>12/2018</c:v>
                </c:pt>
                <c:pt idx="16">
                  <c:v>11/2018</c:v>
                </c:pt>
                <c:pt idx="17">
                  <c:v>10/2018</c:v>
                </c:pt>
                <c:pt idx="18">
                  <c:v>9/2018</c:v>
                </c:pt>
                <c:pt idx="19">
                  <c:v>8/2018</c:v>
                </c:pt>
                <c:pt idx="20">
                  <c:v>7/2018</c:v>
                </c:pt>
              </c:strCache>
            </c:strRef>
          </c:cat>
          <c:val>
            <c:numRef>
              <c:f>'Monthly PPM'!$B$4:$B$93</c:f>
              <c:numCache>
                <c:formatCode>#,##0\ "EA"</c:formatCode>
                <c:ptCount val="21"/>
                <c:pt idx="0">
                  <c:v>21056</c:v>
                </c:pt>
                <c:pt idx="1">
                  <c:v>24054</c:v>
                </c:pt>
                <c:pt idx="2">
                  <c:v>32914</c:v>
                </c:pt>
                <c:pt idx="3">
                  <c:v>12746</c:v>
                </c:pt>
                <c:pt idx="4">
                  <c:v>19664</c:v>
                </c:pt>
                <c:pt idx="5">
                  <c:v>18953</c:v>
                </c:pt>
                <c:pt idx="6">
                  <c:v>21087</c:v>
                </c:pt>
                <c:pt idx="7">
                  <c:v>18620</c:v>
                </c:pt>
                <c:pt idx="8">
                  <c:v>22052</c:v>
                </c:pt>
                <c:pt idx="9">
                  <c:v>15359</c:v>
                </c:pt>
                <c:pt idx="10">
                  <c:v>10139</c:v>
                </c:pt>
                <c:pt idx="11">
                  <c:v>24715</c:v>
                </c:pt>
                <c:pt idx="12">
                  <c:v>21610</c:v>
                </c:pt>
                <c:pt idx="13">
                  <c:v>18604</c:v>
                </c:pt>
                <c:pt idx="14">
                  <c:v>21825</c:v>
                </c:pt>
                <c:pt idx="15">
                  <c:v>13730</c:v>
                </c:pt>
                <c:pt idx="16">
                  <c:v>23255</c:v>
                </c:pt>
                <c:pt idx="17">
                  <c:v>23926</c:v>
                </c:pt>
                <c:pt idx="18">
                  <c:v>25357</c:v>
                </c:pt>
                <c:pt idx="19">
                  <c:v>21050</c:v>
                </c:pt>
                <c:pt idx="20">
                  <c:v>34316</c:v>
                </c:pt>
              </c:numCache>
            </c:numRef>
          </c:val>
          <c:extLst xmlns:c16r2="http://schemas.microsoft.com/office/drawing/2015/06/chart">
            <c:ext xmlns:c16="http://schemas.microsoft.com/office/drawing/2014/chart" uri="{C3380CC4-5D6E-409C-BE32-E72D297353CC}">
              <c16:uniqueId val="{00000000-A68D-477B-A2E6-6D98C8466203}"/>
            </c:ext>
          </c:extLst>
        </c:ser>
        <c:dLbls>
          <c:showLegendKey val="0"/>
          <c:showVal val="0"/>
          <c:showCatName val="0"/>
          <c:showSerName val="0"/>
          <c:showPercent val="0"/>
          <c:showBubbleSize val="0"/>
        </c:dLbls>
        <c:gapWidth val="150"/>
        <c:axId val="416639968"/>
        <c:axId val="416640360"/>
      </c:barChart>
      <c:lineChart>
        <c:grouping val="standard"/>
        <c:varyColors val="0"/>
        <c:ser>
          <c:idx val="1"/>
          <c:order val="1"/>
          <c:tx>
            <c:strRef>
              <c:f>'Monthly PPM'!$E$1</c:f>
              <c:strCache>
                <c:ptCount val="1"/>
                <c:pt idx="0">
                  <c:v>Monthly PPM</c:v>
                </c:pt>
              </c:strCache>
            </c:strRef>
          </c:tx>
          <c:spPr>
            <a:ln w="50800">
              <a:solidFill>
                <a:schemeClr val="tx1"/>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'Monthly PPM'!$A$4:$A$24</c:f>
              <c:strCache>
                <c:ptCount val="21"/>
                <c:pt idx="0">
                  <c:v>3/2020</c:v>
                </c:pt>
                <c:pt idx="1">
                  <c:v>2/2019</c:v>
                </c:pt>
                <c:pt idx="2">
                  <c:v>1/2019</c:v>
                </c:pt>
                <c:pt idx="3">
                  <c:v>12/2019</c:v>
                </c:pt>
                <c:pt idx="4">
                  <c:v>11/2019</c:v>
                </c:pt>
                <c:pt idx="5">
                  <c:v>10/2019</c:v>
                </c:pt>
                <c:pt idx="6">
                  <c:v>9/2019</c:v>
                </c:pt>
                <c:pt idx="7">
                  <c:v>8/2019</c:v>
                </c:pt>
                <c:pt idx="8">
                  <c:v>7/2019</c:v>
                </c:pt>
                <c:pt idx="9">
                  <c:v>6/2019</c:v>
                </c:pt>
                <c:pt idx="10">
                  <c:v>5/2019</c:v>
                </c:pt>
                <c:pt idx="11">
                  <c:v>4/2019</c:v>
                </c:pt>
                <c:pt idx="12">
                  <c:v>3/2019</c:v>
                </c:pt>
                <c:pt idx="13">
                  <c:v>2/2019</c:v>
                </c:pt>
                <c:pt idx="14">
                  <c:v>1/2019</c:v>
                </c:pt>
                <c:pt idx="15">
                  <c:v>12/2018</c:v>
                </c:pt>
                <c:pt idx="16">
                  <c:v>11/2018</c:v>
                </c:pt>
                <c:pt idx="17">
                  <c:v>10/2018</c:v>
                </c:pt>
                <c:pt idx="18">
                  <c:v>9/2018</c:v>
                </c:pt>
                <c:pt idx="19">
                  <c:v>8/2018</c:v>
                </c:pt>
                <c:pt idx="20">
                  <c:v>7/2018</c:v>
                </c:pt>
              </c:strCache>
            </c:strRef>
          </c:cat>
          <c:val>
            <c:numRef>
              <c:f>'Monthly PPM'!$E$4:$E$93</c:f>
              <c:numCache>
                <c:formatCode>#,##0</c:formatCode>
                <c:ptCount val="21"/>
                <c:pt idx="0">
                  <c:v>1139.8176291793313</c:v>
                </c:pt>
                <c:pt idx="1">
                  <c:v>374.15814417560489</c:v>
                </c:pt>
                <c:pt idx="2">
                  <c:v>212.67545725223309</c:v>
                </c:pt>
                <c:pt idx="3">
                  <c:v>1098.3838066844501</c:v>
                </c:pt>
                <c:pt idx="4">
                  <c:v>457.68917819365333</c:v>
                </c:pt>
                <c:pt idx="5">
                  <c:v>527.62095710441611</c:v>
                </c:pt>
                <c:pt idx="6">
                  <c:v>1043.2968179447053</c:v>
                </c:pt>
                <c:pt idx="7">
                  <c:v>859.29108485499466</c:v>
                </c:pt>
                <c:pt idx="8">
                  <c:v>453.47360783602397</c:v>
                </c:pt>
                <c:pt idx="9">
                  <c:v>651.08405495149418</c:v>
                </c:pt>
                <c:pt idx="10">
                  <c:v>591.77433671959761</c:v>
                </c:pt>
                <c:pt idx="11">
                  <c:v>404.61258345134536</c:v>
                </c:pt>
                <c:pt idx="12">
                  <c:v>879.22258213789917</c:v>
                </c:pt>
                <c:pt idx="13">
                  <c:v>376.2631692109224</c:v>
                </c:pt>
                <c:pt idx="14">
                  <c:v>274.91408934707903</c:v>
                </c:pt>
                <c:pt idx="15">
                  <c:v>1238.1646030589948</c:v>
                </c:pt>
                <c:pt idx="16">
                  <c:v>645.02257579015259</c:v>
                </c:pt>
                <c:pt idx="17">
                  <c:v>585.13750731421885</c:v>
                </c:pt>
                <c:pt idx="18">
                  <c:v>749.29999605631576</c:v>
                </c:pt>
                <c:pt idx="19">
                  <c:v>1662.7078384798099</c:v>
                </c:pt>
                <c:pt idx="20">
                  <c:v>757.66406341065397</c:v>
                </c:pt>
              </c:numCache>
            </c:numRef>
          </c:val>
          <c:smooth val="0"/>
          <c:extLst xmlns:c16r2="http://schemas.microsoft.com/office/drawing/2015/06/chart">
            <c:ext xmlns:c16="http://schemas.microsoft.com/office/drawing/2014/chart" uri="{C3380CC4-5D6E-409C-BE32-E72D297353CC}">
              <c16:uniqueId val="{00000001-A68D-477B-A2E6-6D98C8466203}"/>
            </c:ext>
          </c:extLst>
        </c:ser>
        <c:ser>
          <c:idx val="4"/>
          <c:order val="2"/>
          <c:tx>
            <c:strRef>
              <c:f>'Monthly PPM'!$G$1</c:f>
              <c:strCache>
                <c:ptCount val="1"/>
                <c:pt idx="0">
                  <c:v>Goal</c:v>
                </c:pt>
              </c:strCache>
            </c:strRef>
          </c:tx>
          <c:spPr>
            <a:ln w="38100">
              <a:solidFill>
                <a:srgbClr val="00B050"/>
              </a:solidFill>
              <a:prstDash val="solid"/>
            </a:ln>
          </c:spPr>
          <c:marker>
            <c:symbol val="none"/>
          </c:marker>
          <c:cat>
            <c:strRef>
              <c:f>'Monthly PPM'!$A$4:$A$24</c:f>
              <c:strCache>
                <c:ptCount val="21"/>
                <c:pt idx="0">
                  <c:v>3/2020</c:v>
                </c:pt>
                <c:pt idx="1">
                  <c:v>2/2019</c:v>
                </c:pt>
                <c:pt idx="2">
                  <c:v>1/2019</c:v>
                </c:pt>
                <c:pt idx="3">
                  <c:v>12/2019</c:v>
                </c:pt>
                <c:pt idx="4">
                  <c:v>11/2019</c:v>
                </c:pt>
                <c:pt idx="5">
                  <c:v>10/2019</c:v>
                </c:pt>
                <c:pt idx="6">
                  <c:v>9/2019</c:v>
                </c:pt>
                <c:pt idx="7">
                  <c:v>8/2019</c:v>
                </c:pt>
                <c:pt idx="8">
                  <c:v>7/2019</c:v>
                </c:pt>
                <c:pt idx="9">
                  <c:v>6/2019</c:v>
                </c:pt>
                <c:pt idx="10">
                  <c:v>5/2019</c:v>
                </c:pt>
                <c:pt idx="11">
                  <c:v>4/2019</c:v>
                </c:pt>
                <c:pt idx="12">
                  <c:v>3/2019</c:v>
                </c:pt>
                <c:pt idx="13">
                  <c:v>2/2019</c:v>
                </c:pt>
                <c:pt idx="14">
                  <c:v>1/2019</c:v>
                </c:pt>
                <c:pt idx="15">
                  <c:v>12/2018</c:v>
                </c:pt>
                <c:pt idx="16">
                  <c:v>11/2018</c:v>
                </c:pt>
                <c:pt idx="17">
                  <c:v>10/2018</c:v>
                </c:pt>
                <c:pt idx="18">
                  <c:v>9/2018</c:v>
                </c:pt>
                <c:pt idx="19">
                  <c:v>8/2018</c:v>
                </c:pt>
                <c:pt idx="20">
                  <c:v>7/2018</c:v>
                </c:pt>
              </c:strCache>
            </c:strRef>
          </c:cat>
          <c:val>
            <c:numRef>
              <c:f>'Monthly PPM'!$G$4:$G$93</c:f>
              <c:numCache>
                <c:formatCode>0</c:formatCode>
                <c:ptCount val="21"/>
                <c:pt idx="0">
                  <c:v>1250</c:v>
                </c:pt>
                <c:pt idx="1">
                  <c:v>1250</c:v>
                </c:pt>
                <c:pt idx="2">
                  <c:v>1250</c:v>
                </c:pt>
                <c:pt idx="3">
                  <c:v>1250</c:v>
                </c:pt>
                <c:pt idx="4">
                  <c:v>1250</c:v>
                </c:pt>
                <c:pt idx="5">
                  <c:v>1250</c:v>
                </c:pt>
                <c:pt idx="6">
                  <c:v>1250</c:v>
                </c:pt>
                <c:pt idx="7">
                  <c:v>1250</c:v>
                </c:pt>
                <c:pt idx="8">
                  <c:v>1250</c:v>
                </c:pt>
                <c:pt idx="9">
                  <c:v>1250</c:v>
                </c:pt>
                <c:pt idx="10">
                  <c:v>1250</c:v>
                </c:pt>
                <c:pt idx="11">
                  <c:v>1250</c:v>
                </c:pt>
                <c:pt idx="12">
                  <c:v>1250</c:v>
                </c:pt>
                <c:pt idx="13">
                  <c:v>1250</c:v>
                </c:pt>
                <c:pt idx="14">
                  <c:v>1250</c:v>
                </c:pt>
                <c:pt idx="15">
                  <c:v>1250</c:v>
                </c:pt>
                <c:pt idx="16">
                  <c:v>1250</c:v>
                </c:pt>
                <c:pt idx="17">
                  <c:v>1250</c:v>
                </c:pt>
                <c:pt idx="18">
                  <c:v>1250</c:v>
                </c:pt>
                <c:pt idx="19">
                  <c:v>1250</c:v>
                </c:pt>
                <c:pt idx="20">
                  <c:v>1250</c:v>
                </c:pt>
              </c:numCache>
            </c:numRef>
          </c:val>
          <c:smooth val="0"/>
          <c:extLst xmlns:c16r2="http://schemas.microsoft.com/office/drawing/2015/06/chart">
            <c:ext xmlns:c16="http://schemas.microsoft.com/office/drawing/2014/chart" uri="{C3380CC4-5D6E-409C-BE32-E72D297353CC}">
              <c16:uniqueId val="{00000002-A68D-477B-A2E6-6D98C8466203}"/>
            </c:ext>
          </c:extLst>
        </c:ser>
        <c:ser>
          <c:idx val="2"/>
          <c:order val="3"/>
          <c:tx>
            <c:strRef>
              <c:f>'Monthly PPM'!$H$1</c:f>
              <c:strCache>
                <c:ptCount val="1"/>
                <c:pt idx="0">
                  <c:v>3 mo Avg</c:v>
                </c:pt>
              </c:strCache>
            </c:strRef>
          </c:tx>
          <c:spPr>
            <a:ln w="38100">
              <a:solidFill>
                <a:srgbClr val="FF33CC"/>
              </a:solidFill>
              <a:prstDash val="solid"/>
            </a:ln>
          </c:spPr>
          <c:marker>
            <c:symbol val="none"/>
          </c:marke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'Monthly PPM'!$A$4:$A$24</c:f>
              <c:strCache>
                <c:ptCount val="21"/>
                <c:pt idx="0">
                  <c:v>3/2020</c:v>
                </c:pt>
                <c:pt idx="1">
                  <c:v>2/2019</c:v>
                </c:pt>
                <c:pt idx="2">
                  <c:v>1/2019</c:v>
                </c:pt>
                <c:pt idx="3">
                  <c:v>12/2019</c:v>
                </c:pt>
                <c:pt idx="4">
                  <c:v>11/2019</c:v>
                </c:pt>
                <c:pt idx="5">
                  <c:v>10/2019</c:v>
                </c:pt>
                <c:pt idx="6">
                  <c:v>9/2019</c:v>
                </c:pt>
                <c:pt idx="7">
                  <c:v>8/2019</c:v>
                </c:pt>
                <c:pt idx="8">
                  <c:v>7/2019</c:v>
                </c:pt>
                <c:pt idx="9">
                  <c:v>6/2019</c:v>
                </c:pt>
                <c:pt idx="10">
                  <c:v>5/2019</c:v>
                </c:pt>
                <c:pt idx="11">
                  <c:v>4/2019</c:v>
                </c:pt>
                <c:pt idx="12">
                  <c:v>3/2019</c:v>
                </c:pt>
                <c:pt idx="13">
                  <c:v>2/2019</c:v>
                </c:pt>
                <c:pt idx="14">
                  <c:v>1/2019</c:v>
                </c:pt>
                <c:pt idx="15">
                  <c:v>12/2018</c:v>
                </c:pt>
                <c:pt idx="16">
                  <c:v>11/2018</c:v>
                </c:pt>
                <c:pt idx="17">
                  <c:v>10/2018</c:v>
                </c:pt>
                <c:pt idx="18">
                  <c:v>9/2018</c:v>
                </c:pt>
                <c:pt idx="19">
                  <c:v>8/2018</c:v>
                </c:pt>
                <c:pt idx="20">
                  <c:v>7/2018</c:v>
                </c:pt>
              </c:strCache>
            </c:strRef>
          </c:cat>
          <c:val>
            <c:numRef>
              <c:f>'Monthly PPM'!$H$4:$H$93</c:f>
              <c:numCache>
                <c:formatCode>0</c:formatCode>
                <c:ptCount val="21"/>
                <c:pt idx="0">
                  <c:v>512.66277042961133</c:v>
                </c:pt>
                <c:pt idx="1">
                  <c:v>430.32963249849388</c:v>
                </c:pt>
                <c:pt idx="2">
                  <c:v>459.24928050946056</c:v>
                </c:pt>
                <c:pt idx="3">
                  <c:v>700.89363939022257</c:v>
                </c:pt>
                <c:pt idx="4">
                  <c:v>686.72115771137612</c:v>
                </c:pt>
                <c:pt idx="5">
                  <c:v>818.27480395499492</c:v>
                </c:pt>
                <c:pt idx="6">
                  <c:v>777.21465697307281</c:v>
                </c:pt>
                <c:pt idx="7">
                  <c:v>642.50147239920761</c:v>
                </c:pt>
                <c:pt idx="8">
                  <c:v>546.79284963196642</c:v>
                </c:pt>
                <c:pt idx="9">
                  <c:v>517.79419672196445</c:v>
                </c:pt>
                <c:pt idx="10">
                  <c:v>619.86398413148208</c:v>
                </c:pt>
                <c:pt idx="11">
                  <c:v>554.45178579679339</c:v>
                </c:pt>
                <c:pt idx="12">
                  <c:v>515.80457454182056</c:v>
                </c:pt>
                <c:pt idx="13">
                  <c:v>553.92455547554425</c:v>
                </c:pt>
                <c:pt idx="14">
                  <c:v>646.14861418126168</c:v>
                </c:pt>
                <c:pt idx="15">
                  <c:v>755.20021014266717</c:v>
                </c:pt>
                <c:pt idx="16">
                  <c:v>661.72213184813472</c:v>
                </c:pt>
                <c:pt idx="17">
                  <c:v>966.82922667879939</c:v>
                </c:pt>
                <c:pt idx="18">
                  <c:v>991.04344486701439</c:v>
                </c:pt>
                <c:pt idx="19">
                  <c:v>1156.0508020102438</c:v>
                </c:pt>
                <c:pt idx="20">
                  <c:v>816.48611973596451</c:v>
                </c:pt>
              </c:numCache>
            </c:numRef>
          </c:val>
          <c:smooth val="0"/>
          <c:extLst xmlns:c16r2="http://schemas.microsoft.com/office/drawing/2015/06/chart">
            <c:ext xmlns:c16="http://schemas.microsoft.com/office/drawing/2014/chart" uri="{C3380CC4-5D6E-409C-BE32-E72D297353CC}">
              <c16:uniqueId val="{00000004-A68D-477B-A2E6-6D98C8466203}"/>
            </c:ext>
          </c:extLst>
        </c:ser>
        <c:dLbls>
          <c:showLegendKey val="0"/>
          <c:showVal val="0"/>
          <c:showCatName val="0"/>
          <c:showSerName val="0"/>
          <c:showPercent val="0"/>
          <c:showBubbleSize val="0"/>
        </c:dLbls>
        <c:marker val="1"/>
        <c:smooth val="0"/>
        <c:axId val="416639184"/>
        <c:axId val="416639576"/>
      </c:lineChart>
      <c:catAx>
        <c:axId val="416639184"/>
        <c:scaling>
          <c:orientation val="maxMin"/>
        </c:scaling>
        <c:delete val="0"/>
        <c:axPos val="b"/>
        <c:title>
          <c:tx>
            <c:rich>
              <a:bodyPr/>
              <a:lstStyle/>
              <a:p>
                <a:pPr>
                  <a:defRPr sz="1200" b="1" i="0" u="none" strike="noStrike" baseline="0">
                    <a:solidFill>
                      <a:srgbClr val="000000"/>
                    </a:solidFill>
                    <a:latin typeface="Arial"/>
                    <a:ea typeface="Arial"/>
                    <a:cs typeface="Arial"/>
                  </a:defRPr>
                </a:pPr>
                <a:r>
                  <a:rPr lang="en-US"/>
                  <a:t>Month</a:t>
                </a:r>
              </a:p>
            </c:rich>
          </c:tx>
          <c:layout>
            <c:manualLayout>
              <c:xMode val="edge"/>
              <c:yMode val="edge"/>
              <c:x val="0.49640338546943058"/>
              <c:y val="0.85659095497678173"/>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2700000" vert="horz"/>
          <a:lstStyle/>
          <a:p>
            <a:pPr>
              <a:defRPr sz="1200" b="0" i="0" u="none" strike="noStrike" baseline="0">
                <a:solidFill>
                  <a:srgbClr val="000000"/>
                </a:solidFill>
                <a:latin typeface="Arial"/>
                <a:ea typeface="Arial"/>
                <a:cs typeface="Arial"/>
              </a:defRPr>
            </a:pPr>
            <a:endParaRPr lang="en-US"/>
          </a:p>
        </c:txPr>
        <c:crossAx val="416639576"/>
        <c:crosses val="autoZero"/>
        <c:auto val="1"/>
        <c:lblAlgn val="ctr"/>
        <c:lblOffset val="100"/>
        <c:tickLblSkip val="1"/>
        <c:tickMarkSkip val="1"/>
        <c:noMultiLvlLbl val="0"/>
      </c:catAx>
      <c:valAx>
        <c:axId val="416639576"/>
        <c:scaling>
          <c:orientation val="minMax"/>
          <c:min val="0"/>
        </c:scaling>
        <c:delete val="0"/>
        <c:axPos val="r"/>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PPM</a:t>
                </a:r>
              </a:p>
            </c:rich>
          </c:tx>
          <c:layout>
            <c:manualLayout>
              <c:xMode val="edge"/>
              <c:yMode val="edge"/>
              <c:x val="0.95084051048086693"/>
              <c:y val="0.3914738542297891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16639184"/>
        <c:crosses val="autoZero"/>
        <c:crossBetween val="between"/>
      </c:valAx>
      <c:catAx>
        <c:axId val="416639968"/>
        <c:scaling>
          <c:orientation val="maxMin"/>
        </c:scaling>
        <c:delete val="1"/>
        <c:axPos val="b"/>
        <c:numFmt formatCode="General" sourceLinked="1"/>
        <c:majorTickMark val="out"/>
        <c:minorTickMark val="none"/>
        <c:tickLblPos val="none"/>
        <c:crossAx val="416640360"/>
        <c:crosses val="autoZero"/>
        <c:auto val="1"/>
        <c:lblAlgn val="ctr"/>
        <c:lblOffset val="100"/>
        <c:noMultiLvlLbl val="0"/>
      </c:catAx>
      <c:valAx>
        <c:axId val="416640360"/>
        <c:scaling>
          <c:orientation val="minMax"/>
        </c:scaling>
        <c:delete val="0"/>
        <c:axPos val="l"/>
        <c:title>
          <c:tx>
            <c:rich>
              <a:bodyPr/>
              <a:lstStyle/>
              <a:p>
                <a:pPr>
                  <a:defRPr sz="1200" b="1" i="0" u="none" strike="noStrike" baseline="0">
                    <a:solidFill>
                      <a:srgbClr val="000000"/>
                    </a:solidFill>
                    <a:latin typeface="Arial"/>
                    <a:ea typeface="Arial"/>
                    <a:cs typeface="Arial"/>
                  </a:defRPr>
                </a:pPr>
                <a:r>
                  <a:rPr lang="en-US"/>
                  <a:t>Volume in Units</a:t>
                </a:r>
              </a:p>
            </c:rich>
          </c:tx>
          <c:layout>
            <c:manualLayout>
              <c:xMode val="edge"/>
              <c:yMode val="edge"/>
              <c:x val="2.3980805349406966E-2"/>
              <c:y val="0.349483747223924"/>
            </c:manualLayout>
          </c:layout>
          <c:overlay val="0"/>
          <c:spPr>
            <a:noFill/>
            <a:ln w="25400">
              <a:noFill/>
            </a:ln>
          </c:spPr>
        </c:title>
        <c:numFmt formatCode="#,##0\ &quot;EA&quot;"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416639968"/>
        <c:crosses val="max"/>
        <c:crossBetween val="between"/>
      </c:valAx>
      <c:spPr>
        <a:noFill/>
        <a:ln w="12700">
          <a:solidFill>
            <a:srgbClr val="000000"/>
          </a:solidFill>
          <a:prstDash val="solid"/>
        </a:ln>
      </c:spPr>
    </c:plotArea>
    <c:legend>
      <c:legendPos val="r"/>
      <c:layout>
        <c:manualLayout>
          <c:xMode val="edge"/>
          <c:yMode val="edge"/>
          <c:x val="0.13145089015093644"/>
          <c:y val="0.91538547493377675"/>
          <c:w val="0.75267805990125014"/>
          <c:h val="5.3846204407869233E-2"/>
        </c:manualLayout>
      </c:layout>
      <c:overlay val="0"/>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xdr:from>
      <xdr:col>0</xdr:col>
      <xdr:colOff>108857</xdr:colOff>
      <xdr:row>118</xdr:row>
      <xdr:rowOff>54430</xdr:rowOff>
    </xdr:from>
    <xdr:to>
      <xdr:col>7</xdr:col>
      <xdr:colOff>870856</xdr:colOff>
      <xdr:row>140</xdr:row>
      <xdr:rowOff>178253</xdr:rowOff>
    </xdr:to>
    <xdr:graphicFrame macro="">
      <xdr:nvGraphicFramePr>
        <xdr:cNvPr id="2" name="Chart 1">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0.30212</cdr:x>
      <cdr:y>0.04857</cdr:y>
    </cdr:from>
    <cdr:to>
      <cdr:x>0.80837</cdr:x>
      <cdr:y>0.12185</cdr:y>
    </cdr:to>
    <cdr:sp macro="" textlink="'Monthly PPM'!$B$61">
      <cdr:nvSpPr>
        <cdr:cNvPr id="12309" name="Text Box 21"/>
        <cdr:cNvSpPr txBox="1">
          <a:spLocks xmlns:a="http://schemas.openxmlformats.org/drawingml/2006/main" noChangeArrowheads="1" noTextEdit="1"/>
        </cdr:cNvSpPr>
      </cdr:nvSpPr>
      <cdr:spPr bwMode="auto">
        <a:xfrm xmlns:a="http://schemas.openxmlformats.org/drawingml/2006/main">
          <a:off x="3313485" y="209553"/>
          <a:ext cx="5552224" cy="31619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36576" tIns="27432" rIns="36576" bIns="27432" anchor="ctr" upright="1"/>
        <a:lstStyle xmlns:a="http://schemas.openxmlformats.org/drawingml/2006/main"/>
        <a:p xmlns:a="http://schemas.openxmlformats.org/drawingml/2006/main">
          <a:endParaRPr lang="en-US"/>
        </a:p>
      </cdr:txBody>
    </cdr:sp>
  </cdr:relSizeAnchor>
</c:userShapes>
</file>

<file path=xl/drawings/drawing3.xml><?xml version="1.0" encoding="utf-8"?>
<xdr:wsDr xmlns:xdr="http://schemas.openxmlformats.org/drawingml/2006/spreadsheetDrawing" xmlns:a="http://schemas.openxmlformats.org/drawingml/2006/main">
  <xdr:oneCellAnchor>
    <xdr:from>
      <xdr:col>1</xdr:col>
      <xdr:colOff>47625</xdr:colOff>
      <xdr:row>449</xdr:row>
      <xdr:rowOff>9525</xdr:rowOff>
    </xdr:from>
    <xdr:ext cx="123825" cy="123825"/>
    <xdr:pic macro="[1]!DesignIconClicked">
      <xdr:nvPicPr>
        <xdr:cNvPr id="2" name="BExZXVFJ4DY4I24AARDT4AMP6EN1" descr="TXSMH2MTH86CYKA26740RQPUC" hidden="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80400525"/>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2</xdr:col>
      <xdr:colOff>47625</xdr:colOff>
      <xdr:row>448</xdr:row>
      <xdr:rowOff>0</xdr:rowOff>
    </xdr:from>
    <xdr:ext cx="123825" cy="123825"/>
    <xdr:pic macro="[1]!DesignIconClicked">
      <xdr:nvPicPr>
        <xdr:cNvPr id="3" name="BExZMRC09W87CY4B73NPZMNH21AH" descr="78CUMI0OVLYJRSDRQ3V2YX812" hidden="1">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62150" y="80010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447</xdr:row>
      <xdr:rowOff>0</xdr:rowOff>
    </xdr:from>
    <xdr:ext cx="123825" cy="123825"/>
    <xdr:pic macro="[1]!DesignIconClicked">
      <xdr:nvPicPr>
        <xdr:cNvPr id="4" name="BExS343F8GCKP6HTF9Y97L133DX8" descr="ZRF0KB1IYQSNV63CTXT25G67G" hidden="1">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9629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432</xdr:row>
      <xdr:rowOff>0</xdr:rowOff>
    </xdr:from>
    <xdr:ext cx="142875" cy="133350"/>
    <xdr:pic macro="[1]!DesignIconClicked">
      <xdr:nvPicPr>
        <xdr:cNvPr id="5" name="BEx3RTMHAR35NUAAK49TV6NU7EPA" descr="QFXLG4ZCXTRQSJYFCKJ58G9N8" hidden="1">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432</xdr:row>
      <xdr:rowOff>0</xdr:rowOff>
    </xdr:from>
    <xdr:ext cx="142875" cy="133350"/>
    <xdr:pic macro="[1]!DesignIconClicked">
      <xdr:nvPicPr>
        <xdr:cNvPr id="6" name="BExSDIVCE09QKG3CT52PHCS6ZJ09" descr="9F076L7EQCF2COMMGCQG6BQGU" hidden="1">
          <a:extLst>
            <a:ext uri="{FF2B5EF4-FFF2-40B4-BE49-F238E27FC236}">
              <a16:creationId xmlns:a16="http://schemas.microsoft.com/office/drawing/2014/main" xmlns="" id="{00000000-0008-0000-05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91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28575</xdr:colOff>
      <xdr:row>430</xdr:row>
      <xdr:rowOff>0</xdr:rowOff>
    </xdr:from>
    <xdr:ext cx="133350" cy="133350"/>
    <xdr:pic macro="[1]!DesignIconClicked">
      <xdr:nvPicPr>
        <xdr:cNvPr id="7" name="BExW253QPOZK9KW8BJC3LBXGCG2N" descr="Y5HX37BEUWSN1NEFJKZJXI3SX" hidden="1">
          <a:extLst>
            <a:ext uri="{FF2B5EF4-FFF2-40B4-BE49-F238E27FC236}">
              <a16:creationId xmlns:a16="http://schemas.microsoft.com/office/drawing/2014/main" xmlns="" id="{00000000-0008-0000-0500-00001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1550" y="73152000"/>
          <a:ext cx="133350"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430</xdr:row>
      <xdr:rowOff>0</xdr:rowOff>
    </xdr:from>
    <xdr:ext cx="142875" cy="133350"/>
    <xdr:pic macro="[1]!DesignIconClicked">
      <xdr:nvPicPr>
        <xdr:cNvPr id="8" name="BEx5FXJGJOT93D0J2IRJ3985IUMI" hidden="1">
          <a:extLst>
            <a:ext uri="{FF2B5EF4-FFF2-40B4-BE49-F238E27FC236}">
              <a16:creationId xmlns:a16="http://schemas.microsoft.com/office/drawing/2014/main" xmlns="" id="{00000000-0008-0000-0500-00001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430</xdr:row>
      <xdr:rowOff>0</xdr:rowOff>
    </xdr:from>
    <xdr:ext cx="142875" cy="133350"/>
    <xdr:pic macro="[1]!DesignIconClicked">
      <xdr:nvPicPr>
        <xdr:cNvPr id="9" name="BEx5F64BJ6DCM4EJH81D5ZFNPZ0V" descr="7DJ9FILZD2YPS6X1JBP9E76TU" hidden="1">
          <a:extLst>
            <a:ext uri="{FF2B5EF4-FFF2-40B4-BE49-F238E27FC236}">
              <a16:creationId xmlns:a16="http://schemas.microsoft.com/office/drawing/2014/main" xmlns="" id="{00000000-0008-0000-0500-00001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430</xdr:row>
      <xdr:rowOff>0</xdr:rowOff>
    </xdr:from>
    <xdr:ext cx="142875" cy="133350"/>
    <xdr:pic macro="[1]!DesignIconClicked">
      <xdr:nvPicPr>
        <xdr:cNvPr id="10" name="BExQEXXHA3EEXR44LT6RKCDWM6ZT" hidden="1">
          <a:extLst>
            <a:ext uri="{FF2B5EF4-FFF2-40B4-BE49-F238E27FC236}">
              <a16:creationId xmlns:a16="http://schemas.microsoft.com/office/drawing/2014/main" xmlns="" id="{00000000-0008-0000-0500-00001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430</xdr:row>
      <xdr:rowOff>0</xdr:rowOff>
    </xdr:from>
    <xdr:ext cx="142875" cy="133350"/>
    <xdr:pic macro="[1]!DesignIconClicked">
      <xdr:nvPicPr>
        <xdr:cNvPr id="11" name="BExGMWEQ2BYRY9BAO5T1X850MJN1" descr="AZ9ST0XDIOP50HSUFO5V31BR0" hidden="1">
          <a:extLst>
            <a:ext uri="{FF2B5EF4-FFF2-40B4-BE49-F238E27FC236}">
              <a16:creationId xmlns:a16="http://schemas.microsoft.com/office/drawing/2014/main" xmlns="" id="{00000000-0008-0000-0500-00001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431</xdr:row>
      <xdr:rowOff>0</xdr:rowOff>
    </xdr:from>
    <xdr:ext cx="142875" cy="133350"/>
    <xdr:pic macro="[1]!DesignIconClicked">
      <xdr:nvPicPr>
        <xdr:cNvPr id="12" name="BEx973S463FCQVJ7QDFBUIU0WJ3F" descr="ZQTVYL8DCSADVT0QMRXFLU0TR" hidden="1">
          <a:extLst>
            <a:ext uri="{FF2B5EF4-FFF2-40B4-BE49-F238E27FC236}">
              <a16:creationId xmlns:a16="http://schemas.microsoft.com/office/drawing/2014/main" xmlns="" id="{00000000-0008-0000-0500-00002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431</xdr:row>
      <xdr:rowOff>0</xdr:rowOff>
    </xdr:from>
    <xdr:ext cx="142875" cy="133350"/>
    <xdr:pic macro="[1]!DesignIconClicked">
      <xdr:nvPicPr>
        <xdr:cNvPr id="13" name="BEx5OESAY2W8SEGI3TSB65EHJ04B" descr="9CN2Y88X8WYV1HWZG1QILY9BK" hidden="1">
          <a:extLst>
            <a:ext uri="{FF2B5EF4-FFF2-40B4-BE49-F238E27FC236}">
              <a16:creationId xmlns:a16="http://schemas.microsoft.com/office/drawing/2014/main" xmlns="" id="{00000000-0008-0000-0500-00002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430</xdr:row>
      <xdr:rowOff>0</xdr:rowOff>
    </xdr:from>
    <xdr:ext cx="142875" cy="133350"/>
    <xdr:pic macro="[1]!DesignIconClicked">
      <xdr:nvPicPr>
        <xdr:cNvPr id="14" name="BExS8T38WLC2R738ZC7BDJQAKJAJ" descr="MRI962L5PB0E0YWXCIBN82VJH" hidden="1">
          <a:extLst>
            <a:ext uri="{FF2B5EF4-FFF2-40B4-BE49-F238E27FC236}">
              <a16:creationId xmlns:a16="http://schemas.microsoft.com/office/drawing/2014/main" xmlns="" id="{00000000-0008-0000-0500-00002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430</xdr:row>
      <xdr:rowOff>0</xdr:rowOff>
    </xdr:from>
    <xdr:ext cx="142875" cy="133350"/>
    <xdr:pic macro="[1]!DesignIconClicked">
      <xdr:nvPicPr>
        <xdr:cNvPr id="15" name="BExOPRCR0UW7TKXSV5WDTL348FGL" descr="S9JM17GP1802LHN4GT14BJYIC" hidden="1">
          <a:extLst>
            <a:ext uri="{FF2B5EF4-FFF2-40B4-BE49-F238E27FC236}">
              <a16:creationId xmlns:a16="http://schemas.microsoft.com/office/drawing/2014/main" xmlns="" id="{00000000-0008-0000-0500-00002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429</xdr:row>
      <xdr:rowOff>0</xdr:rowOff>
    </xdr:from>
    <xdr:ext cx="142875" cy="133350"/>
    <xdr:pic macro="[1]!DesignIconClicked">
      <xdr:nvPicPr>
        <xdr:cNvPr id="16" name="BExU65O9OE4B4MQ2A3OYH13M8BZJ" descr="3INNIMMPDBB0JF37L81M6ID21" hidden="1">
          <a:extLst>
            <a:ext uri="{FF2B5EF4-FFF2-40B4-BE49-F238E27FC236}">
              <a16:creationId xmlns:a16="http://schemas.microsoft.com/office/drawing/2014/main" xmlns="" id="{00000000-0008-0000-0500-00002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428</xdr:row>
      <xdr:rowOff>0</xdr:rowOff>
    </xdr:from>
    <xdr:ext cx="142875" cy="133350"/>
    <xdr:pic macro="[1]!DesignIconClicked">
      <xdr:nvPicPr>
        <xdr:cNvPr id="17" name="BEx1X6AMHV6ZK3UJB2BXIJTJHYJU" descr="OALR4L95ELQLZ1Y1LETHM1CS9" hidden="1">
          <a:extLst>
            <a:ext uri="{FF2B5EF4-FFF2-40B4-BE49-F238E27FC236}">
              <a16:creationId xmlns:a16="http://schemas.microsoft.com/office/drawing/2014/main" xmlns="" id="{00000000-0008-0000-05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428</xdr:row>
      <xdr:rowOff>0</xdr:rowOff>
    </xdr:from>
    <xdr:ext cx="142875" cy="133350"/>
    <xdr:pic macro="[1]!DesignIconClicked">
      <xdr:nvPicPr>
        <xdr:cNvPr id="18" name="BExOCUIOFQWUGTBU5ESTW3EYEP5C" descr="9BNF49V0R6VVYPHEVMJ3ABDQZ" hidden="1">
          <a:extLst>
            <a:ext uri="{FF2B5EF4-FFF2-40B4-BE49-F238E27FC236}">
              <a16:creationId xmlns:a16="http://schemas.microsoft.com/office/drawing/2014/main" xmlns="" id="{00000000-0008-0000-0500-00002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427</xdr:row>
      <xdr:rowOff>9525</xdr:rowOff>
    </xdr:from>
    <xdr:ext cx="142875" cy="123825"/>
    <xdr:pic macro="[1]!DesignIconClicked">
      <xdr:nvPicPr>
        <xdr:cNvPr id="19" name="BExZXVFJ4DY4I24AARDT4AMP6EN1" descr="TXSMH2MTH86CYKA26740RQPUC" hidden="1">
          <a:extLst>
            <a:ext uri="{FF2B5EF4-FFF2-40B4-BE49-F238E27FC236}">
              <a16:creationId xmlns:a16="http://schemas.microsoft.com/office/drawing/2014/main" xmlns="" id="{00000000-0008-0000-0500-00002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18525"/>
          <a:ext cx="14287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427</xdr:row>
      <xdr:rowOff>0</xdr:rowOff>
    </xdr:from>
    <xdr:ext cx="142875" cy="133350"/>
    <xdr:pic macro="[1]!DesignIconClicked">
      <xdr:nvPicPr>
        <xdr:cNvPr id="20" name="BExZMRC09W87CY4B73NPZMNH21AH" descr="78CUMI0OVLYJRSDRQ3V2YX812" hidden="1">
          <a:extLst>
            <a:ext uri="{FF2B5EF4-FFF2-40B4-BE49-F238E27FC236}">
              <a16:creationId xmlns:a16="http://schemas.microsoft.com/office/drawing/2014/main" xmlns="" id="{00000000-0008-0000-0500-00002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426</xdr:row>
      <xdr:rowOff>0</xdr:rowOff>
    </xdr:from>
    <xdr:ext cx="142875" cy="133350"/>
    <xdr:pic macro="[1]!DesignIconClicked">
      <xdr:nvPicPr>
        <xdr:cNvPr id="21" name="BExS343F8GCKP6HTF9Y97L133DX8" descr="ZRF0KB1IYQSNV63CTXT25G67G" hidden="1">
          <a:extLst>
            <a:ext uri="{FF2B5EF4-FFF2-40B4-BE49-F238E27FC236}">
              <a16:creationId xmlns:a16="http://schemas.microsoft.com/office/drawing/2014/main" xmlns="" id="{00000000-0008-0000-0500-00002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424</xdr:row>
      <xdr:rowOff>0</xdr:rowOff>
    </xdr:from>
    <xdr:ext cx="142875" cy="133350"/>
    <xdr:pic macro="[1]!DesignIconClicked">
      <xdr:nvPicPr>
        <xdr:cNvPr id="22" name="BExMF7LICJLPXSHM63A6EQ79YQKG" descr="U084VZL15IMB1OFRRAY6GVKAE" hidden="1">
          <a:extLst>
            <a:ext uri="{FF2B5EF4-FFF2-40B4-BE49-F238E27FC236}">
              <a16:creationId xmlns:a16="http://schemas.microsoft.com/office/drawing/2014/main" xmlns="" id="{00000000-0008-0000-0500-00002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85725</xdr:colOff>
      <xdr:row>428</xdr:row>
      <xdr:rowOff>0</xdr:rowOff>
    </xdr:from>
    <xdr:ext cx="142875" cy="133350"/>
    <xdr:pic macro="[1]!DesignIconClicked">
      <xdr:nvPicPr>
        <xdr:cNvPr id="23" name="BExRZO0PLWWMCLGRH7EH6UXYWGAJ" descr="9D4GQ34QB727H10MA3SSAR2R9" hidden="1">
          <a:extLst>
            <a:ext uri="{FF2B5EF4-FFF2-40B4-BE49-F238E27FC236}">
              <a16:creationId xmlns:a16="http://schemas.microsoft.com/office/drawing/2014/main" xmlns="" id="{00000000-0008-0000-0500-00002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425</xdr:row>
      <xdr:rowOff>0</xdr:rowOff>
    </xdr:from>
    <xdr:ext cx="142875" cy="133350"/>
    <xdr:pic macro="[1]!DesignIconClicked">
      <xdr:nvPicPr>
        <xdr:cNvPr id="24" name="BEx1QZGQZBAWJ8591VXEIPUOVS7X" descr="MEW27CPIFG44B7E7HEQUUF5QF" hidden="1">
          <a:extLst>
            <a:ext uri="{FF2B5EF4-FFF2-40B4-BE49-F238E27FC236}">
              <a16:creationId xmlns:a16="http://schemas.microsoft.com/office/drawing/2014/main" xmlns="" id="{00000000-0008-0000-0500-00002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423</xdr:row>
      <xdr:rowOff>0</xdr:rowOff>
    </xdr:from>
    <xdr:ext cx="142875" cy="133350"/>
    <xdr:pic macro="[1]!DesignIconClicked">
      <xdr:nvPicPr>
        <xdr:cNvPr id="25" name="BExBDP6HNAAJUM39SE5G2C8BKNRQ" descr="1TM64TL2QIMYV7WYSV2VLGXY4" hidden="1">
          <a:extLst>
            <a:ext uri="{FF2B5EF4-FFF2-40B4-BE49-F238E27FC236}">
              <a16:creationId xmlns:a16="http://schemas.microsoft.com/office/drawing/2014/main" xmlns="" id="{00000000-0008-0000-0500-00002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422</xdr:row>
      <xdr:rowOff>0</xdr:rowOff>
    </xdr:from>
    <xdr:ext cx="142875" cy="133350"/>
    <xdr:pic macro="[1]!DesignIconClicked">
      <xdr:nvPicPr>
        <xdr:cNvPr id="26" name="BExQEGJP61DL2NZY6LMBHBZ0J5YT" descr="D6ZNRZJ7EX4GZT9RO8LE0C905" hidden="1">
          <a:extLst>
            <a:ext uri="{FF2B5EF4-FFF2-40B4-BE49-F238E27FC236}">
              <a16:creationId xmlns:a16="http://schemas.microsoft.com/office/drawing/2014/main" xmlns="" id="{00000000-0008-0000-0500-00002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422</xdr:row>
      <xdr:rowOff>0</xdr:rowOff>
    </xdr:from>
    <xdr:ext cx="142875" cy="133350"/>
    <xdr:pic macro="[1]!DesignIconClicked">
      <xdr:nvPicPr>
        <xdr:cNvPr id="27" name="BEx3RTMHAR35NUAAK49TV6NU7EPA" descr="QFXLG4ZCXTRQSJYFCKJ58G9N8" hidden="1">
          <a:extLst>
            <a:ext uri="{FF2B5EF4-FFF2-40B4-BE49-F238E27FC236}">
              <a16:creationId xmlns:a16="http://schemas.microsoft.com/office/drawing/2014/main" xmlns="" id="{00000000-0008-0000-0500-00003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422</xdr:row>
      <xdr:rowOff>0</xdr:rowOff>
    </xdr:from>
    <xdr:ext cx="142875" cy="133350"/>
    <xdr:pic macro="[1]!DesignIconClicked">
      <xdr:nvPicPr>
        <xdr:cNvPr id="28" name="BExSDIVCE09QKG3CT52PHCS6ZJ09" descr="9F076L7EQCF2COMMGCQG6BQGU" hidden="1">
          <a:extLst>
            <a:ext uri="{FF2B5EF4-FFF2-40B4-BE49-F238E27FC236}">
              <a16:creationId xmlns:a16="http://schemas.microsoft.com/office/drawing/2014/main" xmlns="" id="{00000000-0008-0000-0500-00003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423</xdr:row>
      <xdr:rowOff>0</xdr:rowOff>
    </xdr:from>
    <xdr:ext cx="142875" cy="133350"/>
    <xdr:pic macro="[1]!DesignIconClicked">
      <xdr:nvPicPr>
        <xdr:cNvPr id="29" name="BEx3RTMHAR35NUAAK49TV6NU7EPA" descr="QFXLG4ZCXTRQSJYFCKJ58G9N8" hidden="1">
          <a:extLst>
            <a:ext uri="{FF2B5EF4-FFF2-40B4-BE49-F238E27FC236}">
              <a16:creationId xmlns:a16="http://schemas.microsoft.com/office/drawing/2014/main" xmlns="" id="{00000000-0008-0000-0500-00003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423</xdr:row>
      <xdr:rowOff>0</xdr:rowOff>
    </xdr:from>
    <xdr:ext cx="142875" cy="133350"/>
    <xdr:pic macro="[1]!DesignIconClicked">
      <xdr:nvPicPr>
        <xdr:cNvPr id="30" name="BExSDIVCE09QKG3CT52PHCS6ZJ09" descr="9F076L7EQCF2COMMGCQG6BQGU" hidden="1">
          <a:extLst>
            <a:ext uri="{FF2B5EF4-FFF2-40B4-BE49-F238E27FC236}">
              <a16:creationId xmlns:a16="http://schemas.microsoft.com/office/drawing/2014/main" xmlns="" id="{00000000-0008-0000-0500-00003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485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425</xdr:row>
      <xdr:rowOff>0</xdr:rowOff>
    </xdr:from>
    <xdr:ext cx="142875" cy="133350"/>
    <xdr:pic macro="[1]!DesignIconClicked">
      <xdr:nvPicPr>
        <xdr:cNvPr id="31" name="BEx3RTMHAR35NUAAK49TV6NU7EPA" descr="QFXLG4ZCXTRQSJYFCKJ58G9N8" hidden="1">
          <a:extLst>
            <a:ext uri="{FF2B5EF4-FFF2-40B4-BE49-F238E27FC236}">
              <a16:creationId xmlns:a16="http://schemas.microsoft.com/office/drawing/2014/main" xmlns="" id="{00000000-0008-0000-0500-00003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425</xdr:row>
      <xdr:rowOff>0</xdr:rowOff>
    </xdr:from>
    <xdr:ext cx="142875" cy="133350"/>
    <xdr:pic macro="[1]!DesignIconClicked">
      <xdr:nvPicPr>
        <xdr:cNvPr id="32" name="BExSDIVCE09QKG3CT52PHCS6ZJ09" descr="9F076L7EQCF2COMMGCQG6BQGU" hidden="1">
          <a:extLst>
            <a:ext uri="{FF2B5EF4-FFF2-40B4-BE49-F238E27FC236}">
              <a16:creationId xmlns:a16="http://schemas.microsoft.com/office/drawing/2014/main" xmlns="" id="{00000000-0008-0000-0500-00003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247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424</xdr:row>
      <xdr:rowOff>0</xdr:rowOff>
    </xdr:from>
    <xdr:ext cx="142875" cy="133350"/>
    <xdr:pic macro="[1]!DesignIconClicked">
      <xdr:nvPicPr>
        <xdr:cNvPr id="33" name="BEx3RTMHAR35NUAAK49TV6NU7EPA" descr="QFXLG4ZCXTRQSJYFCKJ58G9N8" hidden="1">
          <a:extLst>
            <a:ext uri="{FF2B5EF4-FFF2-40B4-BE49-F238E27FC236}">
              <a16:creationId xmlns:a16="http://schemas.microsoft.com/office/drawing/2014/main" xmlns="" id="{00000000-0008-0000-0500-00003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424</xdr:row>
      <xdr:rowOff>0</xdr:rowOff>
    </xdr:from>
    <xdr:ext cx="142875" cy="133350"/>
    <xdr:pic macro="[1]!DesignIconClicked">
      <xdr:nvPicPr>
        <xdr:cNvPr id="34" name="BExSDIVCE09QKG3CT52PHCS6ZJ09" descr="9F076L7EQCF2COMMGCQG6BQGU" hidden="1">
          <a:extLst>
            <a:ext uri="{FF2B5EF4-FFF2-40B4-BE49-F238E27FC236}">
              <a16:creationId xmlns:a16="http://schemas.microsoft.com/office/drawing/2014/main" xmlns="" id="{00000000-0008-0000-0500-00003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866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426</xdr:row>
      <xdr:rowOff>0</xdr:rowOff>
    </xdr:from>
    <xdr:ext cx="142875" cy="133350"/>
    <xdr:pic macro="[1]!DesignIconClicked">
      <xdr:nvPicPr>
        <xdr:cNvPr id="35" name="BEx3RTMHAR35NUAAK49TV6NU7EPA" descr="QFXLG4ZCXTRQSJYFCKJ58G9N8" hidden="1">
          <a:extLst>
            <a:ext uri="{FF2B5EF4-FFF2-40B4-BE49-F238E27FC236}">
              <a16:creationId xmlns:a16="http://schemas.microsoft.com/office/drawing/2014/main" xmlns="" id="{00000000-0008-0000-0500-00003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426</xdr:row>
      <xdr:rowOff>0</xdr:rowOff>
    </xdr:from>
    <xdr:ext cx="142875" cy="133350"/>
    <xdr:pic macro="[1]!DesignIconClicked">
      <xdr:nvPicPr>
        <xdr:cNvPr id="36" name="BExSDIVCE09QKG3CT52PHCS6ZJ09" descr="9F076L7EQCF2COMMGCQG6BQGU" hidden="1">
          <a:extLst>
            <a:ext uri="{FF2B5EF4-FFF2-40B4-BE49-F238E27FC236}">
              <a16:creationId xmlns:a16="http://schemas.microsoft.com/office/drawing/2014/main" xmlns="" id="{00000000-0008-0000-0500-00003D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1628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427</xdr:row>
      <xdr:rowOff>0</xdr:rowOff>
    </xdr:from>
    <xdr:ext cx="142875" cy="133350"/>
    <xdr:pic macro="[1]!DesignIconClicked">
      <xdr:nvPicPr>
        <xdr:cNvPr id="37" name="BEx3RTMHAR35NUAAK49TV6NU7EPA" descr="QFXLG4ZCXTRQSJYFCKJ58G9N8" hidden="1">
          <a:extLst>
            <a:ext uri="{FF2B5EF4-FFF2-40B4-BE49-F238E27FC236}">
              <a16:creationId xmlns:a16="http://schemas.microsoft.com/office/drawing/2014/main" xmlns="" id="{00000000-0008-0000-0500-00003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427</xdr:row>
      <xdr:rowOff>0</xdr:rowOff>
    </xdr:from>
    <xdr:ext cx="142875" cy="133350"/>
    <xdr:pic macro="[1]!DesignIconClicked">
      <xdr:nvPicPr>
        <xdr:cNvPr id="38" name="BExSDIVCE09QKG3CT52PHCS6ZJ09" descr="9F076L7EQCF2COMMGCQG6BQGU" hidden="1">
          <a:extLst>
            <a:ext uri="{FF2B5EF4-FFF2-40B4-BE49-F238E27FC236}">
              <a16:creationId xmlns:a16="http://schemas.microsoft.com/office/drawing/2014/main" xmlns="" id="{00000000-0008-0000-0500-00004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427</xdr:row>
      <xdr:rowOff>0</xdr:rowOff>
    </xdr:from>
    <xdr:ext cx="142875" cy="133350"/>
    <xdr:pic macro="[1]!DesignIconClicked">
      <xdr:nvPicPr>
        <xdr:cNvPr id="39" name="BEx3RTMHAR35NUAAK49TV6NU7EPA" descr="QFXLG4ZCXTRQSJYFCKJ58G9N8" hidden="1">
          <a:extLst>
            <a:ext uri="{FF2B5EF4-FFF2-40B4-BE49-F238E27FC236}">
              <a16:creationId xmlns:a16="http://schemas.microsoft.com/office/drawing/2014/main" xmlns="" id="{00000000-0008-0000-0500-00004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427</xdr:row>
      <xdr:rowOff>0</xdr:rowOff>
    </xdr:from>
    <xdr:ext cx="142875" cy="133350"/>
    <xdr:pic macro="[1]!DesignIconClicked">
      <xdr:nvPicPr>
        <xdr:cNvPr id="40" name="BExSDIVCE09QKG3CT52PHCS6ZJ09" descr="9F076L7EQCF2COMMGCQG6BQGU" hidden="1">
          <a:extLst>
            <a:ext uri="{FF2B5EF4-FFF2-40B4-BE49-F238E27FC236}">
              <a16:creationId xmlns:a16="http://schemas.microsoft.com/office/drawing/2014/main" xmlns="" id="{00000000-0008-0000-0500-00004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009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428</xdr:row>
      <xdr:rowOff>0</xdr:rowOff>
    </xdr:from>
    <xdr:ext cx="142875" cy="133350"/>
    <xdr:pic macro="[1]!DesignIconClicked">
      <xdr:nvPicPr>
        <xdr:cNvPr id="41" name="BEx3RTMHAR35NUAAK49TV6NU7EPA" descr="QFXLG4ZCXTRQSJYFCKJ58G9N8" hidden="1">
          <a:extLst>
            <a:ext uri="{FF2B5EF4-FFF2-40B4-BE49-F238E27FC236}">
              <a16:creationId xmlns:a16="http://schemas.microsoft.com/office/drawing/2014/main" xmlns="" id="{00000000-0008-0000-0500-00004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428</xdr:row>
      <xdr:rowOff>0</xdr:rowOff>
    </xdr:from>
    <xdr:ext cx="142875" cy="133350"/>
    <xdr:pic macro="[1]!DesignIconClicked">
      <xdr:nvPicPr>
        <xdr:cNvPr id="42" name="BExSDIVCE09QKG3CT52PHCS6ZJ09" descr="9F076L7EQCF2COMMGCQG6BQGU" hidden="1">
          <a:extLst>
            <a:ext uri="{FF2B5EF4-FFF2-40B4-BE49-F238E27FC236}">
              <a16:creationId xmlns:a16="http://schemas.microsoft.com/office/drawing/2014/main" xmlns="" id="{00000000-0008-0000-0500-00004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390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429</xdr:row>
      <xdr:rowOff>0</xdr:rowOff>
    </xdr:from>
    <xdr:ext cx="142875" cy="133350"/>
    <xdr:pic macro="[1]!DesignIconClicked">
      <xdr:nvPicPr>
        <xdr:cNvPr id="43" name="BEx3RTMHAR35NUAAK49TV6NU7EPA" descr="QFXLG4ZCXTRQSJYFCKJ58G9N8" hidden="1">
          <a:extLst>
            <a:ext uri="{FF2B5EF4-FFF2-40B4-BE49-F238E27FC236}">
              <a16:creationId xmlns:a16="http://schemas.microsoft.com/office/drawing/2014/main" xmlns="" id="{00000000-0008-0000-0500-00004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429</xdr:row>
      <xdr:rowOff>0</xdr:rowOff>
    </xdr:from>
    <xdr:ext cx="142875" cy="133350"/>
    <xdr:pic macro="[1]!DesignIconClicked">
      <xdr:nvPicPr>
        <xdr:cNvPr id="44" name="BExSDIVCE09QKG3CT52PHCS6ZJ09" descr="9F076L7EQCF2COMMGCQG6BQGU" hidden="1">
          <a:extLst>
            <a:ext uri="{FF2B5EF4-FFF2-40B4-BE49-F238E27FC236}">
              <a16:creationId xmlns:a16="http://schemas.microsoft.com/office/drawing/2014/main" xmlns="" id="{00000000-0008-0000-0500-00004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2771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430</xdr:row>
      <xdr:rowOff>0</xdr:rowOff>
    </xdr:from>
    <xdr:ext cx="142875" cy="133350"/>
    <xdr:pic macro="[1]!DesignIconClicked">
      <xdr:nvPicPr>
        <xdr:cNvPr id="45" name="BEx3RTMHAR35NUAAK49TV6NU7EPA" descr="QFXLG4ZCXTRQSJYFCKJ58G9N8" hidden="1">
          <a:extLst>
            <a:ext uri="{FF2B5EF4-FFF2-40B4-BE49-F238E27FC236}">
              <a16:creationId xmlns:a16="http://schemas.microsoft.com/office/drawing/2014/main" xmlns="" id="{00000000-0008-0000-0500-00004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430</xdr:row>
      <xdr:rowOff>0</xdr:rowOff>
    </xdr:from>
    <xdr:ext cx="142875" cy="133350"/>
    <xdr:pic macro="[1]!DesignIconClicked">
      <xdr:nvPicPr>
        <xdr:cNvPr id="46" name="BExSDIVCE09QKG3CT52PHCS6ZJ09" descr="9F076L7EQCF2COMMGCQG6BQGU" hidden="1">
          <a:extLst>
            <a:ext uri="{FF2B5EF4-FFF2-40B4-BE49-F238E27FC236}">
              <a16:creationId xmlns:a16="http://schemas.microsoft.com/office/drawing/2014/main" xmlns="" id="{00000000-0008-0000-0500-00004C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431</xdr:row>
      <xdr:rowOff>0</xdr:rowOff>
    </xdr:from>
    <xdr:ext cx="142875" cy="133350"/>
    <xdr:pic macro="[1]!DesignIconClicked">
      <xdr:nvPicPr>
        <xdr:cNvPr id="47" name="BEx3RTMHAR35NUAAK49TV6NU7EPA" descr="QFXLG4ZCXTRQSJYFCKJ58G9N8" hidden="1">
          <a:extLst>
            <a:ext uri="{FF2B5EF4-FFF2-40B4-BE49-F238E27FC236}">
              <a16:creationId xmlns:a16="http://schemas.microsoft.com/office/drawing/2014/main" xmlns="" id="{00000000-0008-0000-0500-00004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431</xdr:row>
      <xdr:rowOff>0</xdr:rowOff>
    </xdr:from>
    <xdr:ext cx="142875" cy="133350"/>
    <xdr:pic macro="[1]!DesignIconClicked">
      <xdr:nvPicPr>
        <xdr:cNvPr id="48" name="BExSDIVCE09QKG3CT52PHCS6ZJ09" descr="9F076L7EQCF2COMMGCQG6BQGU" hidden="1">
          <a:extLst>
            <a:ext uri="{FF2B5EF4-FFF2-40B4-BE49-F238E27FC236}">
              <a16:creationId xmlns:a16="http://schemas.microsoft.com/office/drawing/2014/main" xmlns="" id="{00000000-0008-0000-0500-00004F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53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430</xdr:row>
      <xdr:rowOff>0</xdr:rowOff>
    </xdr:from>
    <xdr:ext cx="142875" cy="133350"/>
    <xdr:pic macro="[1]!DesignIconClicked">
      <xdr:nvPicPr>
        <xdr:cNvPr id="49" name="BEx3RTMHAR35NUAAK49TV6NU7EPA" descr="QFXLG4ZCXTRQSJYFCKJ58G9N8" hidden="1">
          <a:extLst>
            <a:ext uri="{FF2B5EF4-FFF2-40B4-BE49-F238E27FC236}">
              <a16:creationId xmlns:a16="http://schemas.microsoft.com/office/drawing/2014/main" xmlns="" id="{00000000-0008-0000-0500-00005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430</xdr:row>
      <xdr:rowOff>0</xdr:rowOff>
    </xdr:from>
    <xdr:ext cx="142875" cy="133350"/>
    <xdr:pic macro="[1]!DesignIconClicked">
      <xdr:nvPicPr>
        <xdr:cNvPr id="50" name="BExSDIVCE09QKG3CT52PHCS6ZJ09" descr="9F076L7EQCF2COMMGCQG6BQGU" hidden="1">
          <a:extLst>
            <a:ext uri="{FF2B5EF4-FFF2-40B4-BE49-F238E27FC236}">
              <a16:creationId xmlns:a16="http://schemas.microsoft.com/office/drawing/2014/main" xmlns="" id="{00000000-0008-0000-0500-00005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3152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421</xdr:row>
      <xdr:rowOff>0</xdr:rowOff>
    </xdr:from>
    <xdr:ext cx="123825" cy="123825"/>
    <xdr:pic macro="[1]!DesignIconClicked">
      <xdr:nvPicPr>
        <xdr:cNvPr id="51" name="BExTY1BCS6HZIF6HI5491FGHDVAE" descr="MJ6976KI2UH1IE8M227DUYXMJ" hidden="1">
          <a:extLst>
            <a:ext uri="{FF2B5EF4-FFF2-40B4-BE49-F238E27FC236}">
              <a16:creationId xmlns:a16="http://schemas.microsoft.com/office/drawing/2014/main" xmlns="" id="{00000000-0008-0000-0500-00003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421</xdr:row>
      <xdr:rowOff>0</xdr:rowOff>
    </xdr:from>
    <xdr:ext cx="142875" cy="133350"/>
    <xdr:pic macro="[1]!DesignIconClicked">
      <xdr:nvPicPr>
        <xdr:cNvPr id="52" name="BExQEGJP61DL2NZY6LMBHBZ0J5YT" descr="D6ZNRZJ7EX4GZT9RO8LE0C905" hidden="1">
          <a:extLst>
            <a:ext uri="{FF2B5EF4-FFF2-40B4-BE49-F238E27FC236}">
              <a16:creationId xmlns:a16="http://schemas.microsoft.com/office/drawing/2014/main" xmlns="" id="{00000000-0008-0000-0500-00003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421</xdr:row>
      <xdr:rowOff>0</xdr:rowOff>
    </xdr:from>
    <xdr:ext cx="142875" cy="133350"/>
    <xdr:pic macro="[1]!DesignIconClicked">
      <xdr:nvPicPr>
        <xdr:cNvPr id="53" name="BEx3RTMHAR35NUAAK49TV6NU7EPA" descr="QFXLG4ZCXTRQSJYFCKJ58G9N8" hidden="1">
          <a:extLst>
            <a:ext uri="{FF2B5EF4-FFF2-40B4-BE49-F238E27FC236}">
              <a16:creationId xmlns:a16="http://schemas.microsoft.com/office/drawing/2014/main" xmlns="" id="{00000000-0008-0000-0500-00003B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421</xdr:row>
      <xdr:rowOff>0</xdr:rowOff>
    </xdr:from>
    <xdr:ext cx="142875" cy="133350"/>
    <xdr:pic macro="[1]!DesignIconClicked">
      <xdr:nvPicPr>
        <xdr:cNvPr id="54" name="BExSDIVCE09QKG3CT52PHCS6ZJ09" descr="9F076L7EQCF2COMMGCQG6BQGU" hidden="1">
          <a:extLst>
            <a:ext uri="{FF2B5EF4-FFF2-40B4-BE49-F238E27FC236}">
              <a16:creationId xmlns:a16="http://schemas.microsoft.com/office/drawing/2014/main" xmlns="" id="{00000000-0008-0000-0500-00003E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69723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422</xdr:row>
      <xdr:rowOff>0</xdr:rowOff>
    </xdr:from>
    <xdr:ext cx="123825" cy="123825"/>
    <xdr:pic macro="[1]!DesignIconClicked">
      <xdr:nvPicPr>
        <xdr:cNvPr id="55" name="BExTY1BCS6HZIF6HI5491FGHDVAE" descr="MJ6976KI2UH1IE8M227DUYXMJ" hidden="1">
          <a:extLst>
            <a:ext uri="{FF2B5EF4-FFF2-40B4-BE49-F238E27FC236}">
              <a16:creationId xmlns:a16="http://schemas.microsoft.com/office/drawing/2014/main" xmlns="" id="{00000000-0008-0000-0500-00004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23825" cy="1238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47625</xdr:colOff>
      <xdr:row>422</xdr:row>
      <xdr:rowOff>0</xdr:rowOff>
    </xdr:from>
    <xdr:ext cx="142875" cy="133350"/>
    <xdr:pic macro="[1]!DesignIconClicked">
      <xdr:nvPicPr>
        <xdr:cNvPr id="56" name="BExQEGJP61DL2NZY6LMBHBZ0J5YT" descr="D6ZNRZJ7EX4GZT9RO8LE0C905" hidden="1">
          <a:extLst>
            <a:ext uri="{FF2B5EF4-FFF2-40B4-BE49-F238E27FC236}">
              <a16:creationId xmlns:a16="http://schemas.microsoft.com/office/drawing/2014/main" xmlns="" id="{00000000-0008-0000-0500-00004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06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422</xdr:row>
      <xdr:rowOff>0</xdr:rowOff>
    </xdr:from>
    <xdr:ext cx="142875" cy="133350"/>
    <xdr:pic macro="[1]!DesignIconClicked">
      <xdr:nvPicPr>
        <xdr:cNvPr id="57" name="BEx3RTMHAR35NUAAK49TV6NU7EPA" descr="QFXLG4ZCXTRQSJYFCKJ58G9N8" hidden="1">
          <a:extLst>
            <a:ext uri="{FF2B5EF4-FFF2-40B4-BE49-F238E27FC236}">
              <a16:creationId xmlns:a16="http://schemas.microsoft.com/office/drawing/2014/main" xmlns="" id="{00000000-0008-0000-0500-00004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1</xdr:col>
      <xdr:colOff>9525</xdr:colOff>
      <xdr:row>422</xdr:row>
      <xdr:rowOff>0</xdr:rowOff>
    </xdr:from>
    <xdr:ext cx="142875" cy="133350"/>
    <xdr:pic macro="[1]!DesignIconClicked">
      <xdr:nvPicPr>
        <xdr:cNvPr id="58" name="BExSDIVCE09QKG3CT52PHCS6ZJ09" descr="9F076L7EQCF2COMMGCQG6BQGU" hidden="1">
          <a:extLst>
            <a:ext uri="{FF2B5EF4-FFF2-40B4-BE49-F238E27FC236}">
              <a16:creationId xmlns:a16="http://schemas.microsoft.com/office/drawing/2014/main" xmlns="" id="{00000000-0008-0000-0500-00004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0" y="70104000"/>
          <a:ext cx="142875" cy="133350"/>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twoCellAnchor editAs="oneCell">
    <xdr:from>
      <xdr:col>2</xdr:col>
      <xdr:colOff>20320</xdr:colOff>
      <xdr:row>0</xdr:row>
      <xdr:rowOff>83820</xdr:rowOff>
    </xdr:from>
    <xdr:to>
      <xdr:col>2</xdr:col>
      <xdr:colOff>71120</xdr:colOff>
      <xdr:row>0</xdr:row>
      <xdr:rowOff>147955</xdr:rowOff>
    </xdr:to>
    <xdr:pic macro="[1]!DesignIconClicked">
      <xdr:nvPicPr>
        <xdr:cNvPr id="61" name="BExQ2Q4EGG2GA977WR4BTCXIU9D8">
          <a:extLst>
            <a:ext uri="{FF2B5EF4-FFF2-40B4-BE49-F238E27FC236}">
              <a16:creationId xmlns:a16="http://schemas.microsoft.com/office/drawing/2014/main" xmlns="" id="{F54A0C3F-BD0D-442D-B7A4-42363469C102}"/>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twoCellAnchor editAs="oneCell">
    <xdr:from>
      <xdr:col>2</xdr:col>
      <xdr:colOff>20320</xdr:colOff>
      <xdr:row>0</xdr:row>
      <xdr:rowOff>83820</xdr:rowOff>
    </xdr:from>
    <xdr:to>
      <xdr:col>2</xdr:col>
      <xdr:colOff>71120</xdr:colOff>
      <xdr:row>0</xdr:row>
      <xdr:rowOff>147955</xdr:rowOff>
    </xdr:to>
    <xdr:pic macro="[1]!DesignIconClicked">
      <xdr:nvPicPr>
        <xdr:cNvPr id="60" name="BExS61QL9UKQE1KSPTJOM7CVDVPL">
          <a:extLst>
            <a:ext uri="{FF2B5EF4-FFF2-40B4-BE49-F238E27FC236}">
              <a16:creationId xmlns:a16="http://schemas.microsoft.com/office/drawing/2014/main" xmlns="" id="{3C12AD3A-91C6-497D-8C51-FF0ABF01A4F1}"/>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twoCellAnchor>
  <xdr:oneCellAnchor>
    <xdr:from>
      <xdr:col>7</xdr:col>
      <xdr:colOff>20320</xdr:colOff>
      <xdr:row>0</xdr:row>
      <xdr:rowOff>83820</xdr:rowOff>
    </xdr:from>
    <xdr:ext cx="50800" cy="64135"/>
    <xdr:pic macro="[1]!DesignIconClicked">
      <xdr:nvPicPr>
        <xdr:cNvPr id="63" name="BEx97S7E8NIRXJ6RAC70DHQS3EJ5">
          <a:extLst>
            <a:ext uri="{FF2B5EF4-FFF2-40B4-BE49-F238E27FC236}">
              <a16:creationId xmlns:a16="http://schemas.microsoft.com/office/drawing/2014/main" xmlns="" id="{DEA483B0-E694-4484-A98D-0AEFD2854BC7}"/>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72920" y="1636395"/>
          <a:ext cx="50800" cy="64135"/>
        </a:xfrm>
        <a:prstGeom prst="rect">
          <a:avLst/>
        </a:prstGeom>
      </xdr:spPr>
    </xdr:pic>
    <xdr:clientData/>
  </xdr:oneCellAnchor>
  <xdr:oneCellAnchor>
    <xdr:from>
      <xdr:col>7</xdr:col>
      <xdr:colOff>22860</xdr:colOff>
      <xdr:row>0</xdr:row>
      <xdr:rowOff>83820</xdr:rowOff>
    </xdr:from>
    <xdr:ext cx="50800" cy="64135"/>
    <xdr:pic macro="[1]!DesignIconClicked">
      <xdr:nvPicPr>
        <xdr:cNvPr id="64" name="BExVZG028L7YOA9LTWSZM3SGEHHE">
          <a:extLst>
            <a:ext uri="{FF2B5EF4-FFF2-40B4-BE49-F238E27FC236}">
              <a16:creationId xmlns:a16="http://schemas.microsoft.com/office/drawing/2014/main" xmlns="" id="{AE6514AA-37D7-4683-BAF4-4EE4E303AEB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157960" y="1636395"/>
          <a:ext cx="50800" cy="64135"/>
        </a:xfrm>
        <a:prstGeom prst="rect">
          <a:avLst/>
        </a:prstGeom>
      </xdr:spPr>
    </xdr:pic>
    <xdr:clientData/>
  </xdr:oneCellAnchor>
  <xdr:oneCellAnchor>
    <xdr:from>
      <xdr:col>7</xdr:col>
      <xdr:colOff>30480</xdr:colOff>
      <xdr:row>0</xdr:row>
      <xdr:rowOff>83820</xdr:rowOff>
    </xdr:from>
    <xdr:ext cx="50800" cy="64135"/>
    <xdr:pic macro="[1]!DesignIconClicked">
      <xdr:nvPicPr>
        <xdr:cNvPr id="65" name="BEx968GQ9TK2VPHXKIX6IJKL7FQ7">
          <a:extLst>
            <a:ext uri="{FF2B5EF4-FFF2-40B4-BE49-F238E27FC236}">
              <a16:creationId xmlns:a16="http://schemas.microsoft.com/office/drawing/2014/main" xmlns="" id="{2AA952E5-15E6-4C59-9318-00F7926345D5}"/>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19705" y="1636395"/>
          <a:ext cx="50800" cy="64135"/>
        </a:xfrm>
        <a:prstGeom prst="rect">
          <a:avLst/>
        </a:prstGeom>
      </xdr:spPr>
    </xdr:pic>
    <xdr:clientData/>
  </xdr:oneCellAnchor>
  <xdr:twoCellAnchor editAs="oneCell">
    <xdr:from>
      <xdr:col>5</xdr:col>
      <xdr:colOff>30480</xdr:colOff>
      <xdr:row>0</xdr:row>
      <xdr:rowOff>83820</xdr:rowOff>
    </xdr:from>
    <xdr:to>
      <xdr:col>5</xdr:col>
      <xdr:colOff>81280</xdr:colOff>
      <xdr:row>0</xdr:row>
      <xdr:rowOff>147955</xdr:rowOff>
    </xdr:to>
    <xdr:pic macro="[1]!DesignIconClicked">
      <xdr:nvPicPr>
        <xdr:cNvPr id="67" name="BEx9DQ6VXVFFE8KXAGXJOOULQSNS">
          <a:extLst>
            <a:ext uri="{FF2B5EF4-FFF2-40B4-BE49-F238E27FC236}">
              <a16:creationId xmlns:a16="http://schemas.microsoft.com/office/drawing/2014/main" xmlns="" id="{E505F146-EB12-4B72-89D0-BECEAF7FB313}"/>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35580" y="1636395"/>
          <a:ext cx="50800" cy="641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D11"/>
  <sheetViews>
    <sheetView workbookViewId="0"/>
  </sheetViews>
  <sheetFormatPr defaultRowHeight="15" x14ac:dyDescent="0.25"/>
  <sheetData>
    <row r="2" spans="2:4" x14ac:dyDescent="0.25">
      <c r="B2">
        <v>1305843</v>
      </c>
      <c r="C2">
        <v>23</v>
      </c>
      <c r="D2">
        <v>0.27058823529411763</v>
      </c>
    </row>
    <row r="3" spans="2:4" x14ac:dyDescent="0.25">
      <c r="B3">
        <v>1306546</v>
      </c>
      <c r="C3">
        <v>20</v>
      </c>
      <c r="D3">
        <v>0.50588235294117645</v>
      </c>
    </row>
    <row r="4" spans="2:4" x14ac:dyDescent="0.25">
      <c r="B4">
        <v>1306528</v>
      </c>
      <c r="C4">
        <v>5</v>
      </c>
      <c r="D4">
        <v>0.56470588235294117</v>
      </c>
    </row>
    <row r="5" spans="2:4" x14ac:dyDescent="0.25">
      <c r="B5">
        <v>1307025</v>
      </c>
      <c r="C5">
        <v>4</v>
      </c>
      <c r="D5">
        <v>0.61176470588235299</v>
      </c>
    </row>
    <row r="6" spans="2:4" x14ac:dyDescent="0.25">
      <c r="B6" t="s">
        <v>27</v>
      </c>
      <c r="C6">
        <v>4</v>
      </c>
      <c r="D6">
        <v>0.65882352941176481</v>
      </c>
    </row>
    <row r="7" spans="2:4" x14ac:dyDescent="0.25">
      <c r="B7">
        <v>1316001</v>
      </c>
      <c r="C7">
        <v>2</v>
      </c>
      <c r="D7">
        <v>0.68235294117647072</v>
      </c>
    </row>
    <row r="8" spans="2:4" x14ac:dyDescent="0.25">
      <c r="B8">
        <v>1301224</v>
      </c>
      <c r="C8">
        <v>2</v>
      </c>
      <c r="D8">
        <v>0.70588235294117663</v>
      </c>
    </row>
    <row r="9" spans="2:4" x14ac:dyDescent="0.25">
      <c r="B9">
        <v>1310039</v>
      </c>
      <c r="C9">
        <v>2</v>
      </c>
      <c r="D9">
        <v>0.72941176470588254</v>
      </c>
    </row>
    <row r="10" spans="2:4" x14ac:dyDescent="0.25">
      <c r="B10">
        <v>1315205</v>
      </c>
      <c r="C10">
        <v>2</v>
      </c>
      <c r="D10">
        <v>0.75294117647058845</v>
      </c>
    </row>
    <row r="11" spans="2:4" x14ac:dyDescent="0.25">
      <c r="B11" t="s">
        <v>30</v>
      </c>
      <c r="C11">
        <v>21</v>
      </c>
      <c r="D11">
        <v>1.0000000000000002</v>
      </c>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11"/>
  <sheetViews>
    <sheetView workbookViewId="0"/>
  </sheetViews>
  <sheetFormatPr defaultRowHeight="15" x14ac:dyDescent="0.25"/>
  <sheetData>
    <row r="2" spans="2:4" x14ac:dyDescent="0.25">
      <c r="B2">
        <v>1</v>
      </c>
      <c r="C2">
        <v>79</v>
      </c>
      <c r="D2">
        <v>0.42245989304812837</v>
      </c>
    </row>
    <row r="3" spans="2:4" x14ac:dyDescent="0.25">
      <c r="B3" t="s">
        <v>8</v>
      </c>
      <c r="C3">
        <v>21</v>
      </c>
      <c r="D3">
        <v>0.53475935828877008</v>
      </c>
    </row>
    <row r="4" spans="2:4" x14ac:dyDescent="0.25">
      <c r="B4" t="s">
        <v>4</v>
      </c>
      <c r="C4">
        <v>15</v>
      </c>
      <c r="D4">
        <v>0.61497326203208558</v>
      </c>
    </row>
    <row r="5" spans="2:4" x14ac:dyDescent="0.25">
      <c r="B5" t="s">
        <v>6</v>
      </c>
      <c r="C5">
        <v>12</v>
      </c>
      <c r="D5">
        <v>0.67914438502673802</v>
      </c>
    </row>
    <row r="6" spans="2:4" x14ac:dyDescent="0.25">
      <c r="B6" t="s">
        <v>2</v>
      </c>
      <c r="C6">
        <v>11</v>
      </c>
      <c r="D6">
        <v>0.73796791443850274</v>
      </c>
    </row>
    <row r="7" spans="2:4" x14ac:dyDescent="0.25">
      <c r="B7" t="s">
        <v>3</v>
      </c>
      <c r="C7">
        <v>11</v>
      </c>
      <c r="D7">
        <v>0.79679144385026746</v>
      </c>
    </row>
    <row r="8" spans="2:4" x14ac:dyDescent="0.25">
      <c r="B8" t="s">
        <v>7</v>
      </c>
      <c r="C8">
        <v>8</v>
      </c>
      <c r="D8">
        <v>0.83957219251336901</v>
      </c>
    </row>
    <row r="9" spans="2:4" x14ac:dyDescent="0.25">
      <c r="B9">
        <v>2</v>
      </c>
      <c r="C9">
        <v>6</v>
      </c>
      <c r="D9">
        <v>0.87165775401069523</v>
      </c>
    </row>
    <row r="10" spans="2:4" x14ac:dyDescent="0.25">
      <c r="B10" t="s">
        <v>5</v>
      </c>
      <c r="C10">
        <v>5</v>
      </c>
      <c r="D10">
        <v>0.89839572192513373</v>
      </c>
    </row>
    <row r="11" spans="2:4" x14ac:dyDescent="0.25">
      <c r="B11" t="s">
        <v>30</v>
      </c>
      <c r="C11">
        <v>19</v>
      </c>
      <c r="D11">
        <v>1</v>
      </c>
    </row>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11"/>
  <sheetViews>
    <sheetView workbookViewId="0"/>
  </sheetViews>
  <sheetFormatPr defaultRowHeight="15" x14ac:dyDescent="0.25"/>
  <sheetData>
    <row r="2" spans="2:4" x14ac:dyDescent="0.25">
      <c r="B2" t="s">
        <v>22</v>
      </c>
      <c r="C2">
        <v>239</v>
      </c>
      <c r="D2">
        <v>0.29912390488110135</v>
      </c>
    </row>
    <row r="3" spans="2:4" x14ac:dyDescent="0.25">
      <c r="B3" t="s">
        <v>21</v>
      </c>
      <c r="C3">
        <v>226</v>
      </c>
      <c r="D3">
        <v>0.58197747183979975</v>
      </c>
    </row>
    <row r="4" spans="2:4" x14ac:dyDescent="0.25">
      <c r="B4" t="s">
        <v>20</v>
      </c>
      <c r="C4">
        <v>97</v>
      </c>
      <c r="D4">
        <v>0.70337922403003761</v>
      </c>
    </row>
    <row r="5" spans="2:4" x14ac:dyDescent="0.25">
      <c r="B5" t="s">
        <v>24</v>
      </c>
      <c r="C5">
        <v>51</v>
      </c>
      <c r="D5">
        <v>0.76720901126408014</v>
      </c>
    </row>
    <row r="6" spans="2:4" x14ac:dyDescent="0.25">
      <c r="B6" t="s">
        <v>9</v>
      </c>
      <c r="C6">
        <v>44</v>
      </c>
      <c r="D6">
        <v>0.82227784730913644</v>
      </c>
    </row>
    <row r="7" spans="2:4" x14ac:dyDescent="0.25">
      <c r="B7" t="s">
        <v>28</v>
      </c>
      <c r="C7">
        <v>38</v>
      </c>
      <c r="D7">
        <v>0.86983729662077602</v>
      </c>
    </row>
    <row r="8" spans="2:4" x14ac:dyDescent="0.25">
      <c r="B8" t="s">
        <v>25</v>
      </c>
      <c r="C8">
        <v>26</v>
      </c>
      <c r="D8">
        <v>0.90237797246558205</v>
      </c>
    </row>
    <row r="9" spans="2:4" x14ac:dyDescent="0.25">
      <c r="B9" t="s">
        <v>23</v>
      </c>
      <c r="C9">
        <v>25</v>
      </c>
      <c r="D9">
        <v>0.93366708385481856</v>
      </c>
    </row>
    <row r="10" spans="2:4" x14ac:dyDescent="0.25">
      <c r="B10" t="s">
        <v>26</v>
      </c>
      <c r="C10">
        <v>12</v>
      </c>
      <c r="D10">
        <v>0.94868585732165212</v>
      </c>
    </row>
    <row r="11" spans="2:4" x14ac:dyDescent="0.25">
      <c r="B11" t="s">
        <v>30</v>
      </c>
      <c r="C11">
        <v>41</v>
      </c>
      <c r="D11">
        <v>1</v>
      </c>
    </row>
  </sheetData>
  <phoneticPr fontId="5"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20"/>
  <sheetViews>
    <sheetView zoomScale="70" zoomScaleNormal="70" workbookViewId="0">
      <selection activeCell="B4" sqref="B4"/>
    </sheetView>
  </sheetViews>
  <sheetFormatPr defaultColWidth="26.28515625" defaultRowHeight="15" x14ac:dyDescent="0.2"/>
  <cols>
    <col min="1" max="3" width="26.28515625" style="27" customWidth="1"/>
    <col min="4" max="4" width="22.85546875" style="27" customWidth="1"/>
    <col min="5" max="5" width="21.7109375" style="27" customWidth="1"/>
    <col min="6" max="6" width="15" style="27" customWidth="1"/>
    <col min="7" max="7" width="14.5703125" style="29" bestFit="1" customWidth="1"/>
    <col min="8" max="8" width="13.42578125" style="37" customWidth="1"/>
    <col min="9" max="9" width="40.140625" style="27" customWidth="1"/>
    <col min="10" max="16384" width="26.28515625" style="27"/>
  </cols>
  <sheetData>
    <row r="1" spans="1:9" ht="57.6" customHeight="1" x14ac:dyDescent="0.2">
      <c r="A1" s="25" t="s">
        <v>18</v>
      </c>
      <c r="B1" s="26" t="s">
        <v>12</v>
      </c>
      <c r="C1" s="26" t="s">
        <v>13</v>
      </c>
      <c r="D1" s="26" t="s">
        <v>14</v>
      </c>
      <c r="E1" s="26" t="s">
        <v>33</v>
      </c>
      <c r="F1" s="26" t="s">
        <v>15</v>
      </c>
      <c r="G1" s="179" t="s">
        <v>16</v>
      </c>
      <c r="H1" s="181" t="s">
        <v>31</v>
      </c>
    </row>
    <row r="2" spans="1:9" ht="16.5" thickBot="1" x14ac:dyDescent="0.25">
      <c r="A2" s="28" t="s">
        <v>32</v>
      </c>
      <c r="B2" s="1">
        <f>SUM(B28:B93)</f>
        <v>1475094</v>
      </c>
      <c r="C2" s="1">
        <f>SUM(C28:C93)</f>
        <v>1406</v>
      </c>
      <c r="D2" s="1">
        <f>SUM(D28:D93)</f>
        <v>1190</v>
      </c>
      <c r="E2" s="2">
        <f>C2/B2*10^6</f>
        <v>953.15959525291271</v>
      </c>
      <c r="F2" s="2">
        <f t="shared" ref="F2:F32" si="0">D2/B2*10^6</f>
        <v>806.72824918276399</v>
      </c>
      <c r="G2" s="180"/>
      <c r="H2" s="182"/>
      <c r="I2" s="91"/>
    </row>
    <row r="3" spans="1:9" ht="15.75" x14ac:dyDescent="0.2">
      <c r="A3" s="168" t="s">
        <v>3952</v>
      </c>
      <c r="B3" s="176">
        <v>18156</v>
      </c>
      <c r="C3" s="177">
        <v>10</v>
      </c>
      <c r="D3" s="177">
        <v>10</v>
      </c>
      <c r="E3" s="178">
        <f t="shared" ref="E3" si="1">C3/B3*10^6</f>
        <v>550.78211059704779</v>
      </c>
      <c r="F3" s="170">
        <f t="shared" si="0"/>
        <v>550.78211059704779</v>
      </c>
      <c r="G3" s="159">
        <v>1250</v>
      </c>
      <c r="H3" s="160">
        <f t="shared" ref="H3" si="2">SUM(C3:C5)/SUM(B3:B5)*10^6</f>
        <v>679.66996491006228</v>
      </c>
      <c r="I3" s="91"/>
    </row>
    <row r="4" spans="1:9" ht="15.75" x14ac:dyDescent="0.2">
      <c r="A4" s="168" t="s">
        <v>3883</v>
      </c>
      <c r="B4" s="169">
        <v>21056</v>
      </c>
      <c r="C4" s="169">
        <v>24</v>
      </c>
      <c r="D4" s="169">
        <v>23</v>
      </c>
      <c r="E4" s="170">
        <f t="shared" ref="E4" si="3">C4/B4*10^6</f>
        <v>1139.8176291793313</v>
      </c>
      <c r="F4" s="170">
        <f t="shared" si="0"/>
        <v>1092.3252279635258</v>
      </c>
      <c r="G4" s="159">
        <v>1250</v>
      </c>
      <c r="H4" s="160">
        <f t="shared" ref="H4" si="4">SUM(C4:C6)/SUM(B4:B6)*10^6</f>
        <v>512.66277042961133</v>
      </c>
      <c r="I4" s="91"/>
    </row>
    <row r="5" spans="1:9" ht="15.75" x14ac:dyDescent="0.2">
      <c r="A5" s="168" t="s">
        <v>3510</v>
      </c>
      <c r="B5" s="169">
        <v>24054</v>
      </c>
      <c r="C5" s="169">
        <v>9</v>
      </c>
      <c r="D5" s="169">
        <v>7</v>
      </c>
      <c r="E5" s="170">
        <f t="shared" ref="E5" si="5">C5/B5*10^6</f>
        <v>374.15814417560489</v>
      </c>
      <c r="F5" s="170">
        <f t="shared" si="0"/>
        <v>291.01188991435936</v>
      </c>
      <c r="G5" s="159">
        <v>1250</v>
      </c>
      <c r="H5" s="160">
        <f t="shared" ref="H5" si="6">SUM(C5:C7)/SUM(B5:B7)*10^6</f>
        <v>430.32963249849388</v>
      </c>
      <c r="I5" s="91"/>
    </row>
    <row r="6" spans="1:9" ht="15.75" x14ac:dyDescent="0.2">
      <c r="A6" s="168" t="s">
        <v>3496</v>
      </c>
      <c r="B6" s="169">
        <v>32914</v>
      </c>
      <c r="C6" s="169">
        <v>7</v>
      </c>
      <c r="D6" s="169">
        <v>7</v>
      </c>
      <c r="E6" s="170">
        <f t="shared" ref="E6" si="7">C6/B6*10^6</f>
        <v>212.67545725223309</v>
      </c>
      <c r="F6" s="170">
        <f t="shared" si="0"/>
        <v>212.67545725223309</v>
      </c>
      <c r="G6" s="159">
        <v>1250</v>
      </c>
      <c r="H6" s="160">
        <f t="shared" ref="H6" si="8">SUM(C6:C8)/SUM(B6:B8)*10^6</f>
        <v>459.24928050946056</v>
      </c>
      <c r="I6" s="91"/>
    </row>
    <row r="7" spans="1:9" ht="15.75" x14ac:dyDescent="0.2">
      <c r="A7" s="168" t="s">
        <v>3807</v>
      </c>
      <c r="B7" s="169">
        <v>12746</v>
      </c>
      <c r="C7" s="169">
        <v>14</v>
      </c>
      <c r="D7" s="172">
        <v>14</v>
      </c>
      <c r="E7" s="170">
        <f t="shared" ref="E7:E8" si="9">C7/B7*10^6</f>
        <v>1098.3838066844501</v>
      </c>
      <c r="F7" s="170">
        <f t="shared" si="0"/>
        <v>1098.3838066844501</v>
      </c>
      <c r="G7" s="159">
        <v>1250</v>
      </c>
      <c r="H7" s="160">
        <v>700.89363939022257</v>
      </c>
      <c r="I7" s="174"/>
    </row>
    <row r="8" spans="1:9" ht="15.75" x14ac:dyDescent="0.2">
      <c r="A8" s="87" t="s">
        <v>3803</v>
      </c>
      <c r="B8" s="98">
        <v>19664</v>
      </c>
      <c r="C8" s="116">
        <v>9</v>
      </c>
      <c r="D8" s="116">
        <v>9</v>
      </c>
      <c r="E8" s="97">
        <f t="shared" si="9"/>
        <v>457.68917819365333</v>
      </c>
      <c r="F8" s="97">
        <f t="shared" si="0"/>
        <v>457.68917819365333</v>
      </c>
      <c r="G8" s="29">
        <v>1250</v>
      </c>
      <c r="H8" s="30">
        <f t="shared" ref="H8" si="10">SUM(C8:C10)/SUM(B8:B10)*10^6</f>
        <v>686.72115771137612</v>
      </c>
      <c r="I8" s="129"/>
    </row>
    <row r="9" spans="1:9" ht="15.75" x14ac:dyDescent="0.2">
      <c r="A9" s="87" t="s">
        <v>3777</v>
      </c>
      <c r="B9" s="98">
        <v>18953</v>
      </c>
      <c r="C9" s="116">
        <v>10</v>
      </c>
      <c r="D9" s="116">
        <v>10</v>
      </c>
      <c r="E9" s="97">
        <f t="shared" ref="E9" si="11">C9/B9*10^6</f>
        <v>527.62095710441611</v>
      </c>
      <c r="F9" s="97">
        <f t="shared" si="0"/>
        <v>527.62095710441611</v>
      </c>
      <c r="G9" s="29">
        <v>1250</v>
      </c>
      <c r="H9" s="30">
        <f>SUM(C9:C11)/SUM(B9:B11)*10^6</f>
        <v>818.27480395499492</v>
      </c>
      <c r="I9" s="129" t="s">
        <v>3781</v>
      </c>
    </row>
    <row r="10" spans="1:9" ht="15.75" x14ac:dyDescent="0.2">
      <c r="A10" s="87" t="s">
        <v>3734</v>
      </c>
      <c r="B10" s="98">
        <v>21087</v>
      </c>
      <c r="C10" s="116">
        <v>22</v>
      </c>
      <c r="D10" s="116">
        <v>21</v>
      </c>
      <c r="E10" s="97">
        <f t="shared" ref="E10" si="12">C10/B10*10^6</f>
        <v>1043.2968179447053</v>
      </c>
      <c r="F10" s="97">
        <f t="shared" si="0"/>
        <v>995.87423531085506</v>
      </c>
      <c r="G10" s="29">
        <v>1250</v>
      </c>
      <c r="H10" s="30">
        <f>SUM(C10:C12)/SUM(B10:B12)*10^6</f>
        <v>777.21465697307281</v>
      </c>
      <c r="I10" s="91"/>
    </row>
    <row r="11" spans="1:9" ht="15.75" x14ac:dyDescent="0.2">
      <c r="A11" s="87" t="s">
        <v>3671</v>
      </c>
      <c r="B11" s="98">
        <v>18620</v>
      </c>
      <c r="C11" s="98">
        <v>16</v>
      </c>
      <c r="D11" s="116">
        <v>16</v>
      </c>
      <c r="E11" s="97">
        <f t="shared" ref="E11" si="13">C11/B11*10^6</f>
        <v>859.29108485499466</v>
      </c>
      <c r="F11" s="97">
        <f t="shared" si="0"/>
        <v>859.29108485499466</v>
      </c>
      <c r="G11" s="29">
        <v>1250</v>
      </c>
      <c r="H11" s="30">
        <f>SUM(C11:C13)/SUM(B11:B13)*10^6</f>
        <v>642.50147239920761</v>
      </c>
      <c r="I11" s="129" t="s">
        <v>3706</v>
      </c>
    </row>
    <row r="12" spans="1:9" ht="15.75" x14ac:dyDescent="0.2">
      <c r="A12" s="87" t="s">
        <v>3637</v>
      </c>
      <c r="B12" s="98">
        <v>22052</v>
      </c>
      <c r="C12" s="98">
        <v>10</v>
      </c>
      <c r="D12" s="116">
        <v>10</v>
      </c>
      <c r="E12" s="97">
        <f t="shared" ref="E12" si="14">C12/B12*10^6</f>
        <v>453.47360783602397</v>
      </c>
      <c r="F12" s="97">
        <f t="shared" si="0"/>
        <v>453.47360783602397</v>
      </c>
      <c r="G12" s="29">
        <v>1250</v>
      </c>
      <c r="H12" s="30">
        <f>SUM(C12:C14)/SUM(B12:B14)*10^6</f>
        <v>546.79284963196642</v>
      </c>
      <c r="I12" s="91"/>
    </row>
    <row r="13" spans="1:9" ht="15.75" x14ac:dyDescent="0.2">
      <c r="A13" s="87" t="s">
        <v>3614</v>
      </c>
      <c r="B13" s="98">
        <v>15359</v>
      </c>
      <c r="C13" s="98">
        <v>10</v>
      </c>
      <c r="D13" s="116">
        <v>10</v>
      </c>
      <c r="E13" s="97">
        <f t="shared" ref="E13" si="15">C13/B13*10^6</f>
        <v>651.08405495149418</v>
      </c>
      <c r="F13" s="97">
        <f t="shared" si="0"/>
        <v>651.08405495149418</v>
      </c>
      <c r="G13" s="29">
        <v>1250</v>
      </c>
      <c r="H13" s="30">
        <f>SUM(C13:C15)/SUM(B13:B15)*10^6</f>
        <v>517.79419672196445</v>
      </c>
      <c r="I13" s="32" t="s">
        <v>3645</v>
      </c>
    </row>
    <row r="14" spans="1:9" ht="15.75" x14ac:dyDescent="0.2">
      <c r="A14" s="87" t="s">
        <v>3602</v>
      </c>
      <c r="B14" s="98">
        <v>10139</v>
      </c>
      <c r="C14" s="98">
        <v>6</v>
      </c>
      <c r="D14" s="98">
        <v>6</v>
      </c>
      <c r="E14" s="97">
        <f t="shared" ref="E14" si="16">C14/B14*10^6</f>
        <v>591.77433671959761</v>
      </c>
      <c r="F14" s="97">
        <f t="shared" si="0"/>
        <v>591.77433671959761</v>
      </c>
      <c r="G14" s="29">
        <v>1250</v>
      </c>
      <c r="H14" s="30">
        <f t="shared" ref="H14:H15" si="17">SUM(C14:C16)/SUM(B14:B16)*10^6</f>
        <v>619.86398413148208</v>
      </c>
      <c r="I14" s="118"/>
    </row>
    <row r="15" spans="1:9" ht="15.75" x14ac:dyDescent="0.2">
      <c r="A15" s="87" t="s">
        <v>3571</v>
      </c>
      <c r="B15" s="98">
        <v>24715</v>
      </c>
      <c r="C15" s="98">
        <v>10</v>
      </c>
      <c r="D15" s="98">
        <v>10</v>
      </c>
      <c r="E15" s="97">
        <v>404.61258345134536</v>
      </c>
      <c r="F15" s="97">
        <v>404.61258345134536</v>
      </c>
      <c r="G15" s="29">
        <v>1250</v>
      </c>
      <c r="H15" s="30">
        <f t="shared" si="17"/>
        <v>554.45178579679339</v>
      </c>
      <c r="I15" s="95"/>
    </row>
    <row r="16" spans="1:9" ht="15.75" x14ac:dyDescent="0.2">
      <c r="A16" s="87" t="s">
        <v>3528</v>
      </c>
      <c r="B16" s="88">
        <v>21610</v>
      </c>
      <c r="C16" s="88">
        <v>19</v>
      </c>
      <c r="D16" s="88">
        <v>19</v>
      </c>
      <c r="E16" s="89">
        <f t="shared" ref="E16:E32" si="18">C16/B16*10^6</f>
        <v>879.22258213789917</v>
      </c>
      <c r="F16" s="89">
        <f t="shared" si="0"/>
        <v>879.22258213789917</v>
      </c>
      <c r="G16" s="29">
        <v>1250</v>
      </c>
      <c r="H16" s="30">
        <f>SUM(C16:C18)/SUM(B16:B18)*10^6</f>
        <v>515.80457454182056</v>
      </c>
      <c r="I16" s="95"/>
    </row>
    <row r="17" spans="1:18" ht="15.75" x14ac:dyDescent="0.2">
      <c r="A17" s="87" t="s">
        <v>3510</v>
      </c>
      <c r="B17" s="88">
        <v>18604</v>
      </c>
      <c r="C17" s="88">
        <v>7</v>
      </c>
      <c r="D17" s="88">
        <v>7</v>
      </c>
      <c r="E17" s="89">
        <f t="shared" si="18"/>
        <v>376.2631692109224</v>
      </c>
      <c r="F17" s="89">
        <f t="shared" si="0"/>
        <v>376.2631692109224</v>
      </c>
      <c r="G17" s="29">
        <v>1250</v>
      </c>
      <c r="H17" s="30">
        <f t="shared" ref="H17:H26" si="19">SUM(C17:C19)/SUM(B17:B19)*10^6</f>
        <v>553.92455547554425</v>
      </c>
      <c r="I17" s="95"/>
    </row>
    <row r="18" spans="1:18" ht="15.75" x14ac:dyDescent="0.2">
      <c r="A18" s="87" t="s">
        <v>3496</v>
      </c>
      <c r="B18" s="88">
        <v>21825</v>
      </c>
      <c r="C18" s="88">
        <v>6</v>
      </c>
      <c r="D18" s="88">
        <v>5</v>
      </c>
      <c r="E18" s="89">
        <f t="shared" si="18"/>
        <v>274.91408934707903</v>
      </c>
      <c r="F18" s="89">
        <f t="shared" si="0"/>
        <v>229.09507445589921</v>
      </c>
      <c r="G18" s="29">
        <v>1250</v>
      </c>
      <c r="H18" s="30">
        <f t="shared" si="19"/>
        <v>646.14861418126168</v>
      </c>
      <c r="I18" s="95"/>
    </row>
    <row r="19" spans="1:18" ht="15.75" x14ac:dyDescent="0.2">
      <c r="A19" s="87" t="s">
        <v>3445</v>
      </c>
      <c r="B19" s="88">
        <v>13730</v>
      </c>
      <c r="C19" s="88">
        <v>17</v>
      </c>
      <c r="D19" s="88">
        <v>17</v>
      </c>
      <c r="E19" s="89">
        <f t="shared" si="18"/>
        <v>1238.1646030589948</v>
      </c>
      <c r="F19" s="89">
        <f t="shared" si="0"/>
        <v>1238.1646030589948</v>
      </c>
      <c r="G19" s="29">
        <v>1250</v>
      </c>
      <c r="H19" s="30">
        <f t="shared" si="19"/>
        <v>755.20021014266717</v>
      </c>
      <c r="I19" s="91"/>
    </row>
    <row r="20" spans="1:18" ht="15.75" x14ac:dyDescent="0.2">
      <c r="A20" s="87" t="s">
        <v>3410</v>
      </c>
      <c r="B20" s="88">
        <v>23255</v>
      </c>
      <c r="C20" s="88">
        <v>15</v>
      </c>
      <c r="D20" s="88">
        <v>15</v>
      </c>
      <c r="E20" s="89">
        <f t="shared" si="18"/>
        <v>645.02257579015259</v>
      </c>
      <c r="F20" s="89">
        <f t="shared" si="0"/>
        <v>645.02257579015259</v>
      </c>
      <c r="G20" s="29">
        <v>1250</v>
      </c>
      <c r="H20" s="30">
        <f t="shared" si="19"/>
        <v>661.72213184813472</v>
      </c>
      <c r="I20" s="91"/>
    </row>
    <row r="21" spans="1:18" ht="15.75" x14ac:dyDescent="0.2">
      <c r="A21" s="87" t="s">
        <v>3369</v>
      </c>
      <c r="B21" s="88">
        <v>23926</v>
      </c>
      <c r="C21" s="88">
        <v>14</v>
      </c>
      <c r="D21" s="88">
        <v>14</v>
      </c>
      <c r="E21" s="89">
        <f t="shared" si="18"/>
        <v>585.13750731421885</v>
      </c>
      <c r="F21" s="89">
        <f t="shared" si="0"/>
        <v>585.13750731421885</v>
      </c>
      <c r="G21" s="29">
        <v>1250</v>
      </c>
      <c r="H21" s="30">
        <f t="shared" si="19"/>
        <v>966.82922667879939</v>
      </c>
      <c r="I21" s="91"/>
      <c r="J21" s="31"/>
      <c r="K21" s="31"/>
    </row>
    <row r="22" spans="1:18" ht="15.75" x14ac:dyDescent="0.2">
      <c r="A22" s="87" t="s">
        <v>3313</v>
      </c>
      <c r="B22" s="88">
        <v>25357</v>
      </c>
      <c r="C22" s="88">
        <v>19</v>
      </c>
      <c r="D22" s="88">
        <v>18</v>
      </c>
      <c r="E22" s="89">
        <f t="shared" si="18"/>
        <v>749.29999605631576</v>
      </c>
      <c r="F22" s="89">
        <f t="shared" si="0"/>
        <v>709.86315415861498</v>
      </c>
      <c r="G22" s="29">
        <v>1250</v>
      </c>
      <c r="H22" s="30">
        <f t="shared" si="19"/>
        <v>991.04344486701439</v>
      </c>
      <c r="I22" s="92" t="s">
        <v>3314</v>
      </c>
      <c r="J22" s="31"/>
      <c r="K22" s="31"/>
    </row>
    <row r="23" spans="1:18" ht="15.75" x14ac:dyDescent="0.2">
      <c r="A23" s="87" t="s">
        <v>3252</v>
      </c>
      <c r="B23" s="88">
        <v>21050</v>
      </c>
      <c r="C23" s="88">
        <v>35</v>
      </c>
      <c r="D23" s="88">
        <v>31</v>
      </c>
      <c r="E23" s="89">
        <f t="shared" si="18"/>
        <v>1662.7078384798099</v>
      </c>
      <c r="F23" s="89">
        <f t="shared" si="0"/>
        <v>1472.6840855106886</v>
      </c>
      <c r="G23" s="29">
        <v>1250</v>
      </c>
      <c r="H23" s="30">
        <f t="shared" si="19"/>
        <v>1156.0508020102438</v>
      </c>
      <c r="I23" s="92" t="s">
        <v>3312</v>
      </c>
      <c r="J23" s="31"/>
      <c r="K23" s="31"/>
    </row>
    <row r="24" spans="1:18" ht="15.75" x14ac:dyDescent="0.2">
      <c r="A24" s="87" t="s">
        <v>3251</v>
      </c>
      <c r="B24" s="88">
        <v>34316</v>
      </c>
      <c r="C24" s="88">
        <v>26</v>
      </c>
      <c r="D24" s="88">
        <v>26</v>
      </c>
      <c r="E24" s="89">
        <f t="shared" si="18"/>
        <v>757.66406341065397</v>
      </c>
      <c r="F24" s="89">
        <f t="shared" si="0"/>
        <v>757.66406341065397</v>
      </c>
      <c r="G24" s="29">
        <v>1250</v>
      </c>
      <c r="H24" s="30">
        <f t="shared" si="19"/>
        <v>816.48611973596451</v>
      </c>
      <c r="I24" s="32" t="s">
        <v>3253</v>
      </c>
      <c r="J24" s="31"/>
      <c r="K24" s="31"/>
    </row>
    <row r="25" spans="1:18" ht="15.75" hidden="1" x14ac:dyDescent="0.2">
      <c r="A25" s="87" t="s">
        <v>3230</v>
      </c>
      <c r="B25" s="88">
        <v>6915</v>
      </c>
      <c r="C25" s="88">
        <v>11</v>
      </c>
      <c r="D25" s="88">
        <v>11</v>
      </c>
      <c r="E25" s="89">
        <f t="shared" si="18"/>
        <v>1590.7447577729572</v>
      </c>
      <c r="F25" s="89">
        <f t="shared" si="0"/>
        <v>1590.7447577729572</v>
      </c>
      <c r="G25" s="29">
        <v>1250</v>
      </c>
      <c r="H25" s="30">
        <f t="shared" si="19"/>
        <v>752.85673033290709</v>
      </c>
      <c r="I25" s="32" t="s">
        <v>3250</v>
      </c>
      <c r="J25" s="31"/>
      <c r="K25" s="31"/>
    </row>
    <row r="26" spans="1:18" ht="15.75" hidden="1" x14ac:dyDescent="0.2">
      <c r="A26" s="87" t="s">
        <v>2438</v>
      </c>
      <c r="B26" s="88">
        <v>45727</v>
      </c>
      <c r="C26" s="88">
        <v>34</v>
      </c>
      <c r="D26" s="88">
        <v>34</v>
      </c>
      <c r="E26" s="89">
        <f t="shared" si="18"/>
        <v>743.54320204693067</v>
      </c>
      <c r="F26" s="89">
        <f t="shared" si="0"/>
        <v>743.54320204693067</v>
      </c>
      <c r="G26" s="29">
        <v>1250</v>
      </c>
      <c r="H26" s="30">
        <f t="shared" si="19"/>
        <v>957.02938080199056</v>
      </c>
      <c r="I26" s="32" t="s">
        <v>3229</v>
      </c>
      <c r="J26" s="31"/>
      <c r="K26" s="31"/>
    </row>
    <row r="27" spans="1:18" ht="15.75" hidden="1" x14ac:dyDescent="0.2">
      <c r="A27" s="87" t="s">
        <v>2439</v>
      </c>
      <c r="B27" s="88">
        <v>44322</v>
      </c>
      <c r="C27" s="88">
        <v>28</v>
      </c>
      <c r="D27" s="88">
        <v>28</v>
      </c>
      <c r="E27" s="89">
        <f t="shared" si="18"/>
        <v>631.74044492577048</v>
      </c>
      <c r="F27" s="89">
        <f t="shared" si="0"/>
        <v>631.74044492577048</v>
      </c>
      <c r="G27" s="29">
        <v>1250</v>
      </c>
      <c r="H27" s="30">
        <f t="shared" ref="H27" si="20">SUM(C27:C29)/SUM(B27:B29)*10^6</f>
        <v>739.88128268509638</v>
      </c>
      <c r="I27" s="32"/>
      <c r="J27" s="31"/>
      <c r="K27" s="31"/>
    </row>
    <row r="28" spans="1:18" ht="15.75" hidden="1" x14ac:dyDescent="0.2">
      <c r="A28" s="87" t="s">
        <v>2440</v>
      </c>
      <c r="B28" s="88">
        <v>24890</v>
      </c>
      <c r="C28" s="88">
        <v>48</v>
      </c>
      <c r="D28" s="88">
        <v>39</v>
      </c>
      <c r="E28" s="89">
        <f t="shared" si="18"/>
        <v>1928.4853354760949</v>
      </c>
      <c r="F28" s="89">
        <f t="shared" si="0"/>
        <v>1566.894335074327</v>
      </c>
      <c r="G28" s="29">
        <v>1250</v>
      </c>
      <c r="H28" s="30">
        <f>SUM(C28:C30)/SUM(B28:B30)*10^6</f>
        <v>668.03417191269978</v>
      </c>
      <c r="I28" s="32" t="s">
        <v>2441</v>
      </c>
      <c r="J28" s="33"/>
      <c r="K28" s="33"/>
    </row>
    <row r="29" spans="1:18" ht="15.75" hidden="1" x14ac:dyDescent="0.25">
      <c r="A29" s="87" t="s">
        <v>2442</v>
      </c>
      <c r="B29" s="88">
        <v>49726</v>
      </c>
      <c r="C29" s="88">
        <v>12</v>
      </c>
      <c r="D29" s="88">
        <v>12</v>
      </c>
      <c r="E29" s="89">
        <f t="shared" si="18"/>
        <v>241.32244700961269</v>
      </c>
      <c r="F29" s="89">
        <f t="shared" si="0"/>
        <v>241.32244700961269</v>
      </c>
      <c r="G29" s="29">
        <v>1250</v>
      </c>
      <c r="H29" s="30">
        <f>SUM(C29:C31)/SUM(B29:B31)*10^6</f>
        <v>624.97618231012541</v>
      </c>
      <c r="I29" s="32" t="s">
        <v>2443</v>
      </c>
      <c r="J29" s="34"/>
      <c r="K29" s="34"/>
      <c r="L29" s="35"/>
      <c r="M29" s="35"/>
      <c r="N29" s="35"/>
      <c r="O29" s="93"/>
      <c r="P29" s="93"/>
      <c r="Q29" s="93"/>
      <c r="R29" s="93"/>
    </row>
    <row r="30" spans="1:18" ht="15.75" hidden="1" x14ac:dyDescent="0.2">
      <c r="A30" s="87" t="s">
        <v>75</v>
      </c>
      <c r="B30" s="90">
        <v>52623</v>
      </c>
      <c r="C30" s="90">
        <v>25</v>
      </c>
      <c r="D30" s="90">
        <v>19</v>
      </c>
      <c r="E30" s="89">
        <f t="shared" si="18"/>
        <v>475.07743762233241</v>
      </c>
      <c r="F30" s="89">
        <f t="shared" si="0"/>
        <v>361.05885259297264</v>
      </c>
      <c r="G30" s="29">
        <v>1250</v>
      </c>
      <c r="H30" s="30">
        <f>SUM(C30:C32)/SUM(B30:B32)*10^6</f>
        <v>684.86201298701303</v>
      </c>
      <c r="I30" s="92" t="s">
        <v>2444</v>
      </c>
      <c r="J30" s="34"/>
      <c r="K30" s="34"/>
      <c r="L30" s="93"/>
      <c r="M30" s="93"/>
      <c r="N30" s="93"/>
      <c r="O30" s="93"/>
      <c r="P30" s="93"/>
      <c r="Q30" s="93"/>
      <c r="R30" s="93"/>
    </row>
    <row r="31" spans="1:18" ht="15.75" hidden="1" x14ac:dyDescent="0.2">
      <c r="A31" s="87" t="s">
        <v>70</v>
      </c>
      <c r="B31" s="90">
        <v>28856</v>
      </c>
      <c r="C31" s="90">
        <v>45</v>
      </c>
      <c r="D31" s="90">
        <v>27</v>
      </c>
      <c r="E31" s="89">
        <f t="shared" si="18"/>
        <v>1559.467701691156</v>
      </c>
      <c r="F31" s="89">
        <f t="shared" si="0"/>
        <v>935.68062101469366</v>
      </c>
      <c r="G31" s="29">
        <v>1250</v>
      </c>
      <c r="H31" s="30">
        <f>SUM(C31:C33)/SUM(B31:B33)*10^6</f>
        <v>695.10043310103913</v>
      </c>
      <c r="I31" s="92"/>
      <c r="J31" s="93"/>
      <c r="K31" s="93"/>
      <c r="L31" s="93"/>
      <c r="M31" s="93"/>
      <c r="N31" s="93"/>
      <c r="O31" s="93"/>
      <c r="P31" s="93"/>
      <c r="Q31" s="93"/>
      <c r="R31" s="93"/>
    </row>
    <row r="32" spans="1:18" ht="15.75" hidden="1" x14ac:dyDescent="0.2">
      <c r="A32" s="87" t="s">
        <v>69</v>
      </c>
      <c r="B32" s="90">
        <v>36793</v>
      </c>
      <c r="C32" s="90">
        <v>11</v>
      </c>
      <c r="D32" s="90">
        <v>11</v>
      </c>
      <c r="E32" s="89">
        <f t="shared" si="18"/>
        <v>298.96991275514364</v>
      </c>
      <c r="F32" s="89">
        <f t="shared" si="0"/>
        <v>298.96991275514364</v>
      </c>
      <c r="G32" s="29">
        <v>1250</v>
      </c>
      <c r="H32" s="30">
        <f>SUM(C32:C34)/SUM(B32:B34)*1000000</f>
        <v>510.40720286644688</v>
      </c>
      <c r="I32" s="92" t="s">
        <v>2445</v>
      </c>
      <c r="J32" s="34"/>
      <c r="K32" s="34"/>
      <c r="L32" s="93"/>
      <c r="M32" s="93"/>
      <c r="N32" s="93"/>
      <c r="O32" s="93"/>
      <c r="P32" s="93"/>
      <c r="Q32" s="93"/>
      <c r="R32" s="93"/>
    </row>
    <row r="33" spans="1:18" ht="15.75" hidden="1" x14ac:dyDescent="0.2">
      <c r="A33" s="87" t="s">
        <v>67</v>
      </c>
      <c r="B33" s="90">
        <v>46565</v>
      </c>
      <c r="C33" s="90">
        <v>22</v>
      </c>
      <c r="D33" s="90">
        <v>18</v>
      </c>
      <c r="E33" s="89">
        <f t="shared" ref="E33:E77" si="21">(C33/B33)*10^6</f>
        <v>472.45785461183294</v>
      </c>
      <c r="F33" s="89">
        <f t="shared" ref="F33:F77" si="22">(D33/B33)*10^6</f>
        <v>386.55642650059059</v>
      </c>
      <c r="G33" s="29">
        <v>1250</v>
      </c>
      <c r="H33" s="30">
        <f>(SUM($C33:$C35)/SUM($B33:$B35))*1000000</f>
        <v>645.14718103485984</v>
      </c>
      <c r="I33" s="92" t="s">
        <v>2446</v>
      </c>
      <c r="J33" s="93"/>
      <c r="K33" s="93"/>
      <c r="L33" s="93"/>
      <c r="M33" s="93"/>
      <c r="N33" s="93"/>
      <c r="O33" s="93"/>
      <c r="P33" s="93"/>
      <c r="Q33" s="93"/>
      <c r="R33" s="93"/>
    </row>
    <row r="34" spans="1:18" ht="15.75" hidden="1" x14ac:dyDescent="0.2">
      <c r="A34" s="87" t="s">
        <v>66</v>
      </c>
      <c r="B34" s="90">
        <v>14603</v>
      </c>
      <c r="C34" s="90">
        <v>17</v>
      </c>
      <c r="D34" s="90">
        <v>16</v>
      </c>
      <c r="E34" s="89">
        <f t="shared" si="21"/>
        <v>1164.1443538998835</v>
      </c>
      <c r="F34" s="89">
        <f t="shared" si="22"/>
        <v>1095.6652742587141</v>
      </c>
      <c r="G34" s="29">
        <v>1250</v>
      </c>
      <c r="H34" s="30">
        <f>(SUM($C34:$C36)/SUM($B34:$B36))*1000000</f>
        <v>634.51776649746193</v>
      </c>
      <c r="I34" s="92" t="s">
        <v>2447</v>
      </c>
      <c r="J34" s="93"/>
      <c r="K34" s="93"/>
      <c r="L34" s="93"/>
      <c r="M34" s="93"/>
      <c r="N34" s="93"/>
      <c r="O34" s="93"/>
      <c r="P34" s="93"/>
      <c r="Q34" s="93"/>
      <c r="R34" s="93"/>
    </row>
    <row r="35" spans="1:18" ht="15.75" hidden="1" x14ac:dyDescent="0.2">
      <c r="A35" s="87" t="s">
        <v>65</v>
      </c>
      <c r="B35" s="90">
        <v>30284</v>
      </c>
      <c r="C35" s="90">
        <v>20</v>
      </c>
      <c r="D35" s="90">
        <v>20</v>
      </c>
      <c r="E35" s="89">
        <f t="shared" si="21"/>
        <v>660.41474045700704</v>
      </c>
      <c r="F35" s="89">
        <f t="shared" si="22"/>
        <v>660.41474045700704</v>
      </c>
      <c r="G35" s="29">
        <v>1250</v>
      </c>
      <c r="H35" s="30">
        <f>(SUM($C35:$C37)/SUM($B35:$B37))*1000000</f>
        <v>539.16660248016638</v>
      </c>
      <c r="I35" s="94"/>
      <c r="J35" s="93"/>
      <c r="K35" s="93"/>
      <c r="L35" s="93"/>
      <c r="M35" s="93"/>
      <c r="N35" s="93"/>
      <c r="O35" s="93"/>
      <c r="P35" s="93"/>
      <c r="Q35" s="93"/>
      <c r="R35" s="93"/>
    </row>
    <row r="36" spans="1:18" ht="15.75" hidden="1" x14ac:dyDescent="0.2">
      <c r="A36" s="87" t="s">
        <v>64</v>
      </c>
      <c r="B36" s="90">
        <v>44945</v>
      </c>
      <c r="C36" s="90">
        <v>20</v>
      </c>
      <c r="D36" s="90">
        <v>20</v>
      </c>
      <c r="E36" s="89">
        <f t="shared" si="21"/>
        <v>444.98831905662479</v>
      </c>
      <c r="F36" s="89">
        <f t="shared" si="22"/>
        <v>444.98831905662479</v>
      </c>
      <c r="G36" s="29">
        <v>1250</v>
      </c>
      <c r="H36" s="30">
        <f t="shared" ref="H36:H99" si="23">(SUM($C36:$C38)/SUM($B36:$B38))*1000000</f>
        <v>659.29050199055018</v>
      </c>
      <c r="I36" s="94"/>
      <c r="J36" s="93"/>
      <c r="K36" s="93"/>
      <c r="L36" s="93"/>
      <c r="M36" s="93"/>
      <c r="N36" s="93"/>
      <c r="O36" s="93"/>
      <c r="P36" s="93"/>
      <c r="Q36" s="93"/>
      <c r="R36" s="93"/>
    </row>
    <row r="37" spans="1:18" ht="15.75" hidden="1" x14ac:dyDescent="0.2">
      <c r="A37" s="87" t="s">
        <v>62</v>
      </c>
      <c r="B37" s="90">
        <v>28635</v>
      </c>
      <c r="C37" s="90">
        <v>16</v>
      </c>
      <c r="D37" s="90">
        <v>15</v>
      </c>
      <c r="E37" s="89">
        <f t="shared" si="21"/>
        <v>558.75676619521562</v>
      </c>
      <c r="F37" s="89">
        <f t="shared" si="22"/>
        <v>523.83446830801472</v>
      </c>
      <c r="G37" s="29">
        <v>1250</v>
      </c>
      <c r="H37" s="30">
        <f t="shared" si="23"/>
        <v>796.53230586840539</v>
      </c>
      <c r="I37" s="94"/>
      <c r="J37" s="93"/>
      <c r="K37" s="93"/>
      <c r="L37" s="93"/>
      <c r="M37" s="93"/>
      <c r="N37" s="93"/>
      <c r="O37" s="93"/>
      <c r="P37" s="93"/>
      <c r="Q37" s="93"/>
      <c r="R37" s="93"/>
    </row>
    <row r="38" spans="1:18" ht="15.75" hidden="1" x14ac:dyDescent="0.2">
      <c r="A38" s="87" t="s">
        <v>60</v>
      </c>
      <c r="B38" s="90">
        <v>44729</v>
      </c>
      <c r="C38" s="90">
        <v>42</v>
      </c>
      <c r="D38" s="90">
        <v>31</v>
      </c>
      <c r="E38" s="89">
        <f t="shared" si="21"/>
        <v>938.98812850723243</v>
      </c>
      <c r="F38" s="89">
        <f t="shared" si="22"/>
        <v>693.06266627914783</v>
      </c>
      <c r="G38" s="29">
        <v>1250</v>
      </c>
      <c r="H38" s="30">
        <f t="shared" si="23"/>
        <v>932.38512591437313</v>
      </c>
      <c r="I38" s="94"/>
      <c r="J38" s="93"/>
      <c r="K38" s="93"/>
      <c r="L38" s="93"/>
      <c r="M38" s="93"/>
      <c r="N38" s="93"/>
      <c r="O38" s="93"/>
      <c r="P38" s="93"/>
      <c r="Q38" s="93"/>
      <c r="R38" s="93"/>
    </row>
    <row r="39" spans="1:18" ht="15.75" hidden="1" x14ac:dyDescent="0.2">
      <c r="A39" s="87" t="s">
        <v>57</v>
      </c>
      <c r="B39" s="90">
        <v>34604</v>
      </c>
      <c r="C39" s="90">
        <v>28</v>
      </c>
      <c r="D39" s="90">
        <v>28</v>
      </c>
      <c r="E39" s="89">
        <f t="shared" si="21"/>
        <v>809.15501098138941</v>
      </c>
      <c r="F39" s="89">
        <f t="shared" si="22"/>
        <v>809.15501098138941</v>
      </c>
      <c r="G39" s="29">
        <v>1250</v>
      </c>
      <c r="H39" s="30">
        <f t="shared" si="23"/>
        <v>751.11562762338178</v>
      </c>
      <c r="I39" s="94"/>
      <c r="J39" s="93"/>
      <c r="K39" s="93"/>
      <c r="L39" s="93"/>
      <c r="M39" s="93"/>
      <c r="N39" s="93"/>
      <c r="O39" s="93"/>
      <c r="P39" s="93"/>
      <c r="Q39" s="93"/>
      <c r="R39" s="93"/>
    </row>
    <row r="40" spans="1:18" ht="15.75" hidden="1" x14ac:dyDescent="0.2">
      <c r="A40" s="87" t="s">
        <v>56</v>
      </c>
      <c r="B40" s="90">
        <v>38644</v>
      </c>
      <c r="C40" s="90">
        <v>40</v>
      </c>
      <c r="D40" s="90">
        <v>31</v>
      </c>
      <c r="E40" s="89">
        <f t="shared" si="21"/>
        <v>1035.0895352447988</v>
      </c>
      <c r="F40" s="89">
        <f t="shared" si="22"/>
        <v>802.19438981471899</v>
      </c>
      <c r="G40" s="29">
        <v>1250</v>
      </c>
      <c r="H40" s="30">
        <f t="shared" si="23"/>
        <v>736.22212873369801</v>
      </c>
      <c r="I40" s="94"/>
      <c r="J40" s="93"/>
      <c r="K40" s="93"/>
      <c r="L40" s="93"/>
      <c r="M40" s="93"/>
      <c r="N40" s="93"/>
      <c r="O40" s="93"/>
      <c r="P40" s="93"/>
      <c r="Q40" s="93"/>
      <c r="R40" s="93"/>
    </row>
    <row r="41" spans="1:18" ht="15.75" hidden="1" x14ac:dyDescent="0.2">
      <c r="A41" s="87" t="s">
        <v>55</v>
      </c>
      <c r="B41" s="90">
        <v>39917</v>
      </c>
      <c r="C41" s="90">
        <v>17</v>
      </c>
      <c r="D41" s="90">
        <v>15</v>
      </c>
      <c r="E41" s="89">
        <f t="shared" si="21"/>
        <v>425.88370869554331</v>
      </c>
      <c r="F41" s="89">
        <f t="shared" si="22"/>
        <v>375.77974296665582</v>
      </c>
      <c r="G41" s="29">
        <v>1250</v>
      </c>
      <c r="H41" s="30">
        <f t="shared" si="23"/>
        <v>701.368936961298</v>
      </c>
      <c r="I41" s="94"/>
      <c r="J41" s="93"/>
      <c r="K41" s="93"/>
      <c r="L41" s="93"/>
      <c r="M41" s="93"/>
      <c r="N41" s="93"/>
      <c r="O41" s="93"/>
      <c r="P41" s="93"/>
      <c r="Q41" s="93"/>
      <c r="R41" s="93"/>
    </row>
    <row r="42" spans="1:18" ht="15.75" hidden="1" x14ac:dyDescent="0.2">
      <c r="A42" s="87" t="s">
        <v>54</v>
      </c>
      <c r="B42" s="90">
        <v>45043</v>
      </c>
      <c r="C42" s="90">
        <v>34</v>
      </c>
      <c r="D42" s="90">
        <v>34</v>
      </c>
      <c r="E42" s="89">
        <f t="shared" si="21"/>
        <v>754.83426947583428</v>
      </c>
      <c r="F42" s="89">
        <f t="shared" si="22"/>
        <v>754.83426947583428</v>
      </c>
      <c r="G42" s="29">
        <v>1250</v>
      </c>
      <c r="H42" s="30">
        <f t="shared" si="23"/>
        <v>849.83983787670786</v>
      </c>
      <c r="I42" s="94"/>
      <c r="J42" s="93"/>
      <c r="K42" s="93"/>
      <c r="L42" s="93"/>
      <c r="M42" s="93"/>
      <c r="N42" s="93"/>
      <c r="O42" s="93"/>
      <c r="P42" s="93"/>
      <c r="Q42" s="93"/>
      <c r="R42" s="93"/>
    </row>
    <row r="43" spans="1:18" ht="15.75" hidden="1" x14ac:dyDescent="0.2">
      <c r="A43" s="87" t="s">
        <v>52</v>
      </c>
      <c r="B43" s="90">
        <v>33380</v>
      </c>
      <c r="C43" s="90">
        <v>32</v>
      </c>
      <c r="D43" s="90">
        <v>31</v>
      </c>
      <c r="E43" s="89">
        <f t="shared" si="21"/>
        <v>958.65787896944278</v>
      </c>
      <c r="F43" s="89">
        <f t="shared" si="22"/>
        <v>928.69982025164768</v>
      </c>
      <c r="G43" s="29">
        <v>1250</v>
      </c>
      <c r="H43" s="30">
        <f t="shared" si="23"/>
        <v>849.43724782331708</v>
      </c>
      <c r="I43" s="94"/>
      <c r="J43" s="93"/>
      <c r="K43" s="93"/>
      <c r="L43" s="93"/>
      <c r="M43" s="93"/>
      <c r="N43" s="93"/>
      <c r="O43" s="93"/>
      <c r="P43" s="93"/>
      <c r="Q43" s="93"/>
      <c r="R43" s="93"/>
    </row>
    <row r="44" spans="1:18" ht="15.75" hidden="1" x14ac:dyDescent="0.2">
      <c r="A44" s="87" t="s">
        <v>51</v>
      </c>
      <c r="B44" s="90">
        <v>28656</v>
      </c>
      <c r="C44" s="90">
        <v>25</v>
      </c>
      <c r="D44" s="90">
        <v>21</v>
      </c>
      <c r="E44" s="89">
        <f t="shared" si="21"/>
        <v>872.41764377442769</v>
      </c>
      <c r="F44" s="89">
        <f t="shared" si="22"/>
        <v>732.83082077051927</v>
      </c>
      <c r="G44" s="29">
        <v>1250</v>
      </c>
      <c r="H44" s="30">
        <f t="shared" si="23"/>
        <v>884.10815589773813</v>
      </c>
      <c r="I44" s="94"/>
      <c r="J44" s="93"/>
      <c r="K44" s="93"/>
      <c r="L44" s="93"/>
      <c r="M44" s="93"/>
      <c r="N44" s="93"/>
      <c r="O44" s="93"/>
      <c r="P44" s="93"/>
      <c r="Q44" s="93"/>
      <c r="R44" s="93"/>
    </row>
    <row r="45" spans="1:18" ht="15.75" hidden="1" x14ac:dyDescent="0.2">
      <c r="A45" s="87" t="s">
        <v>50</v>
      </c>
      <c r="B45" s="90">
        <v>32144</v>
      </c>
      <c r="C45" s="90">
        <v>23</v>
      </c>
      <c r="D45" s="90">
        <v>18</v>
      </c>
      <c r="E45" s="89">
        <f t="shared" si="21"/>
        <v>715.53011448481834</v>
      </c>
      <c r="F45" s="89">
        <f t="shared" si="22"/>
        <v>559.98008959681431</v>
      </c>
      <c r="G45" s="29">
        <v>1250</v>
      </c>
      <c r="H45" s="30">
        <f t="shared" si="23"/>
        <v>886.45841136664421</v>
      </c>
      <c r="I45" s="94"/>
      <c r="J45" s="93"/>
      <c r="K45" s="93"/>
      <c r="L45" s="93"/>
      <c r="M45" s="93"/>
      <c r="N45" s="93"/>
      <c r="O45" s="93"/>
      <c r="P45" s="93"/>
      <c r="Q45" s="93"/>
      <c r="R45" s="93"/>
    </row>
    <row r="46" spans="1:18" ht="15.75" hidden="1" x14ac:dyDescent="0.2">
      <c r="A46" s="87" t="s">
        <v>49</v>
      </c>
      <c r="B46" s="90">
        <v>20638</v>
      </c>
      <c r="C46" s="90">
        <v>24</v>
      </c>
      <c r="D46" s="90">
        <v>22</v>
      </c>
      <c r="E46" s="89">
        <f t="shared" si="21"/>
        <v>1162.9033821106696</v>
      </c>
      <c r="F46" s="89">
        <f t="shared" si="22"/>
        <v>1065.9947669347805</v>
      </c>
      <c r="G46" s="29">
        <v>1250</v>
      </c>
      <c r="H46" s="30">
        <f t="shared" si="23"/>
        <v>968.48162021278108</v>
      </c>
      <c r="I46" s="94"/>
      <c r="J46" s="93"/>
      <c r="K46" s="93"/>
      <c r="L46" s="93"/>
      <c r="M46" s="93"/>
      <c r="N46" s="93"/>
      <c r="O46" s="93"/>
      <c r="P46" s="93"/>
      <c r="Q46" s="93"/>
      <c r="R46" s="93"/>
    </row>
    <row r="47" spans="1:18" ht="15.75" hidden="1" x14ac:dyDescent="0.2">
      <c r="A47" s="87" t="s">
        <v>48</v>
      </c>
      <c r="B47" s="90">
        <v>27312</v>
      </c>
      <c r="C47" s="90">
        <v>24</v>
      </c>
      <c r="D47" s="90">
        <v>23</v>
      </c>
      <c r="E47" s="89">
        <f t="shared" si="21"/>
        <v>878.73462214411245</v>
      </c>
      <c r="F47" s="89">
        <f t="shared" si="22"/>
        <v>842.12067955477448</v>
      </c>
      <c r="G47" s="29">
        <v>1250</v>
      </c>
      <c r="H47" s="30">
        <f t="shared" si="23"/>
        <v>839.12901253004509</v>
      </c>
      <c r="I47" s="94"/>
      <c r="J47" s="93"/>
      <c r="K47" s="93"/>
      <c r="L47" s="93"/>
      <c r="M47" s="93"/>
      <c r="N47" s="93"/>
      <c r="O47" s="93"/>
      <c r="P47" s="93"/>
      <c r="Q47" s="93"/>
      <c r="R47" s="93"/>
    </row>
    <row r="48" spans="1:18" ht="15.75" hidden="1" x14ac:dyDescent="0.2">
      <c r="A48" s="87" t="s">
        <v>47</v>
      </c>
      <c r="B48" s="90">
        <v>22263</v>
      </c>
      <c r="C48" s="90">
        <v>20</v>
      </c>
      <c r="D48" s="90">
        <v>20</v>
      </c>
      <c r="E48" s="89">
        <f t="shared" si="21"/>
        <v>898.3515249517136</v>
      </c>
      <c r="F48" s="89">
        <f t="shared" si="22"/>
        <v>898.3515249517136</v>
      </c>
      <c r="G48" s="29">
        <v>1250</v>
      </c>
      <c r="H48" s="30">
        <f t="shared" si="23"/>
        <v>810.21172513949409</v>
      </c>
      <c r="I48" s="94"/>
      <c r="J48" s="93"/>
      <c r="K48" s="93"/>
      <c r="L48" s="93"/>
      <c r="M48" s="93"/>
      <c r="N48" s="93"/>
      <c r="O48" s="93"/>
      <c r="P48" s="93"/>
      <c r="Q48" s="93"/>
      <c r="R48" s="93"/>
    </row>
    <row r="49" spans="1:27" ht="15.75" hidden="1" x14ac:dyDescent="0.2">
      <c r="A49" s="87" t="s">
        <v>46</v>
      </c>
      <c r="B49" s="90">
        <v>20736</v>
      </c>
      <c r="C49" s="90">
        <v>15</v>
      </c>
      <c r="D49" s="90">
        <v>15</v>
      </c>
      <c r="E49" s="89">
        <f t="shared" si="21"/>
        <v>723.37962962962956</v>
      </c>
      <c r="F49" s="89">
        <f t="shared" si="22"/>
        <v>723.37962962962956</v>
      </c>
      <c r="G49" s="29">
        <v>1250</v>
      </c>
      <c r="H49" s="30">
        <f t="shared" si="23"/>
        <v>948.72233541222761</v>
      </c>
      <c r="I49" s="94"/>
      <c r="J49" s="93"/>
      <c r="K49" s="93"/>
      <c r="L49" s="93"/>
      <c r="M49" s="93"/>
      <c r="N49" s="93"/>
      <c r="O49" s="93"/>
      <c r="P49" s="93"/>
      <c r="Q49" s="93"/>
      <c r="R49" s="93"/>
    </row>
    <row r="50" spans="1:27" ht="15.75" hidden="1" x14ac:dyDescent="0.2">
      <c r="A50" s="87" t="s">
        <v>45</v>
      </c>
      <c r="B50" s="90">
        <v>22416</v>
      </c>
      <c r="C50" s="90">
        <v>18</v>
      </c>
      <c r="D50" s="90">
        <v>15</v>
      </c>
      <c r="E50" s="89">
        <f t="shared" si="21"/>
        <v>802.99785867237688</v>
      </c>
      <c r="F50" s="89">
        <f t="shared" si="22"/>
        <v>669.16488222698069</v>
      </c>
      <c r="G50" s="29">
        <v>1250</v>
      </c>
      <c r="H50" s="30">
        <f t="shared" si="23"/>
        <v>1262.4423403738772</v>
      </c>
      <c r="I50" s="94"/>
      <c r="J50" s="93"/>
      <c r="K50" s="93"/>
      <c r="L50" s="93"/>
      <c r="M50" s="93"/>
      <c r="N50" s="93"/>
      <c r="O50" s="93"/>
      <c r="P50" s="93"/>
      <c r="Q50" s="93"/>
      <c r="R50" s="93"/>
    </row>
    <row r="51" spans="1:27" ht="15.75" hidden="1" x14ac:dyDescent="0.2">
      <c r="A51" s="87" t="s">
        <v>44</v>
      </c>
      <c r="B51" s="90">
        <v>21145</v>
      </c>
      <c r="C51" s="90">
        <v>28</v>
      </c>
      <c r="D51" s="90">
        <v>27</v>
      </c>
      <c r="E51" s="89">
        <f t="shared" si="21"/>
        <v>1324.1901158666351</v>
      </c>
      <c r="F51" s="89">
        <f t="shared" si="22"/>
        <v>1276.8976117285411</v>
      </c>
      <c r="G51" s="29">
        <v>1250</v>
      </c>
      <c r="H51" s="30">
        <f t="shared" si="23"/>
        <v>1423.4645185293023</v>
      </c>
      <c r="I51" s="94"/>
      <c r="J51" s="93"/>
      <c r="K51" s="93"/>
      <c r="L51" s="93"/>
      <c r="M51" s="93"/>
      <c r="N51" s="93"/>
      <c r="O51" s="93"/>
      <c r="P51" s="93"/>
      <c r="Q51" s="93"/>
      <c r="R51" s="93"/>
    </row>
    <row r="52" spans="1:27" ht="15.75" hidden="1" x14ac:dyDescent="0.2">
      <c r="A52" s="87" t="s">
        <v>43</v>
      </c>
      <c r="B52" s="90">
        <v>18224</v>
      </c>
      <c r="C52" s="90">
        <v>32</v>
      </c>
      <c r="D52" s="90">
        <v>32</v>
      </c>
      <c r="E52" s="89">
        <f t="shared" si="21"/>
        <v>1755.9262510974538</v>
      </c>
      <c r="F52" s="89">
        <f t="shared" si="22"/>
        <v>1755.9262510974538</v>
      </c>
      <c r="G52" s="29">
        <v>1250</v>
      </c>
      <c r="H52" s="30">
        <f t="shared" si="23"/>
        <v>1154.0434262267054</v>
      </c>
      <c r="I52" s="94"/>
      <c r="J52" s="93"/>
      <c r="K52" s="93"/>
      <c r="L52" s="93"/>
      <c r="M52" s="93"/>
      <c r="N52" s="93"/>
      <c r="O52" s="93"/>
      <c r="P52" s="93"/>
      <c r="Q52" s="93"/>
      <c r="R52" s="93"/>
    </row>
    <row r="53" spans="1:27" ht="15.75" hidden="1" x14ac:dyDescent="0.2">
      <c r="A53" s="87" t="s">
        <v>42</v>
      </c>
      <c r="B53" s="90">
        <v>22452</v>
      </c>
      <c r="C53" s="90">
        <v>28</v>
      </c>
      <c r="D53" s="90">
        <v>25</v>
      </c>
      <c r="E53" s="89">
        <f t="shared" si="21"/>
        <v>1247.1049349723855</v>
      </c>
      <c r="F53" s="89">
        <f t="shared" si="22"/>
        <v>1113.486549082487</v>
      </c>
      <c r="G53" s="29">
        <v>1250</v>
      </c>
      <c r="H53" s="30">
        <f t="shared" si="23"/>
        <v>1020.8833327363254</v>
      </c>
      <c r="I53" s="94"/>
      <c r="J53" s="93"/>
      <c r="K53" s="93"/>
      <c r="L53" s="93"/>
      <c r="M53" s="93"/>
      <c r="N53" s="93"/>
      <c r="O53" s="93"/>
      <c r="P53" s="93"/>
      <c r="Q53" s="93"/>
      <c r="R53" s="93"/>
    </row>
    <row r="54" spans="1:27" ht="15.75" hidden="1" x14ac:dyDescent="0.2">
      <c r="A54" s="87" t="s">
        <v>41</v>
      </c>
      <c r="B54" s="90">
        <v>29512</v>
      </c>
      <c r="C54" s="90">
        <v>21</v>
      </c>
      <c r="D54" s="90">
        <v>21</v>
      </c>
      <c r="E54" s="89">
        <f t="shared" si="21"/>
        <v>711.57495256166976</v>
      </c>
      <c r="F54" s="89">
        <f t="shared" si="22"/>
        <v>711.57495256166976</v>
      </c>
      <c r="G54" s="29">
        <v>1250</v>
      </c>
      <c r="H54" s="30">
        <f t="shared" si="23"/>
        <v>1347.7631155455424</v>
      </c>
      <c r="I54" s="92" t="s">
        <v>2448</v>
      </c>
      <c r="J54" s="34"/>
      <c r="K54" s="93"/>
      <c r="L54" s="93"/>
      <c r="M54" s="93"/>
      <c r="N54" s="93"/>
      <c r="O54" s="93"/>
      <c r="P54" s="93"/>
      <c r="Q54" s="93"/>
      <c r="R54" s="93"/>
    </row>
    <row r="55" spans="1:27" ht="15.75" hidden="1" x14ac:dyDescent="0.2">
      <c r="A55" s="87" t="s">
        <v>40</v>
      </c>
      <c r="B55" s="90">
        <v>3870</v>
      </c>
      <c r="C55" s="90">
        <v>8</v>
      </c>
      <c r="D55" s="90">
        <v>8</v>
      </c>
      <c r="E55" s="89">
        <f t="shared" si="21"/>
        <v>2067.1834625322995</v>
      </c>
      <c r="F55" s="89">
        <f t="shared" si="22"/>
        <v>2067.1834625322995</v>
      </c>
      <c r="G55" s="29">
        <v>1325</v>
      </c>
      <c r="H55" s="30">
        <f t="shared" si="23"/>
        <v>1589.5398025894117</v>
      </c>
      <c r="I55" s="94"/>
      <c r="J55" s="93"/>
      <c r="K55" s="93"/>
      <c r="L55" s="93"/>
      <c r="M55" s="93"/>
      <c r="N55" s="93"/>
      <c r="O55" s="93"/>
      <c r="P55" s="93"/>
      <c r="Q55" s="93"/>
      <c r="R55" s="93"/>
    </row>
    <row r="56" spans="1:27" ht="15.75" hidden="1" x14ac:dyDescent="0.2">
      <c r="A56" s="87" t="s">
        <v>39</v>
      </c>
      <c r="B56" s="90">
        <v>16330</v>
      </c>
      <c r="C56" s="90">
        <v>38</v>
      </c>
      <c r="D56" s="90">
        <v>19</v>
      </c>
      <c r="E56" s="89">
        <f t="shared" si="21"/>
        <v>2327.0055113288427</v>
      </c>
      <c r="F56" s="89">
        <f t="shared" si="22"/>
        <v>1163.5027556644213</v>
      </c>
      <c r="G56" s="29">
        <v>1325</v>
      </c>
      <c r="H56" s="30">
        <f t="shared" si="23"/>
        <v>1421.6931417522842</v>
      </c>
      <c r="I56" s="36" t="s">
        <v>2449</v>
      </c>
      <c r="J56" s="36"/>
      <c r="K56" s="36"/>
      <c r="L56" s="93"/>
      <c r="M56" s="93"/>
      <c r="N56" s="93"/>
      <c r="O56" s="93"/>
      <c r="P56" s="93"/>
      <c r="Q56" s="93"/>
      <c r="R56" s="93"/>
    </row>
    <row r="57" spans="1:27" ht="15.75" hidden="1" x14ac:dyDescent="0.2">
      <c r="A57" s="87" t="s">
        <v>38</v>
      </c>
      <c r="B57" s="90">
        <v>18805</v>
      </c>
      <c r="C57" s="90">
        <v>16</v>
      </c>
      <c r="D57" s="90">
        <v>16</v>
      </c>
      <c r="E57" s="89">
        <f t="shared" si="21"/>
        <v>850.83754320659398</v>
      </c>
      <c r="F57" s="89">
        <f t="shared" si="22"/>
        <v>850.83754320659398</v>
      </c>
      <c r="G57" s="29">
        <v>1325</v>
      </c>
      <c r="H57" s="30">
        <f t="shared" si="23"/>
        <v>898.5042546819119</v>
      </c>
      <c r="I57" s="92" t="s">
        <v>2450</v>
      </c>
      <c r="J57" s="93"/>
      <c r="K57" s="93"/>
      <c r="L57" s="93"/>
      <c r="M57" s="93"/>
      <c r="N57" s="93"/>
      <c r="O57" s="93"/>
      <c r="P57" s="93"/>
      <c r="Q57" s="93"/>
      <c r="R57" s="93"/>
    </row>
    <row r="58" spans="1:27" ht="15.75" hidden="1" x14ac:dyDescent="0.2">
      <c r="A58" s="87" t="s">
        <v>37</v>
      </c>
      <c r="B58" s="90">
        <v>17619</v>
      </c>
      <c r="C58" s="90">
        <v>21</v>
      </c>
      <c r="D58" s="90">
        <v>12</v>
      </c>
      <c r="E58" s="89">
        <f t="shared" si="21"/>
        <v>1191.8951132300358</v>
      </c>
      <c r="F58" s="89">
        <f t="shared" si="22"/>
        <v>681.08292184573463</v>
      </c>
      <c r="G58" s="29">
        <v>1325</v>
      </c>
      <c r="H58" s="30">
        <f t="shared" si="23"/>
        <v>1181.6264564667874</v>
      </c>
      <c r="I58" s="92" t="s">
        <v>2451</v>
      </c>
      <c r="J58" s="34"/>
      <c r="K58" s="93"/>
      <c r="L58" s="93"/>
      <c r="M58" s="93"/>
      <c r="N58" s="93"/>
      <c r="O58" s="93"/>
      <c r="P58" s="93"/>
      <c r="Q58" s="93"/>
      <c r="R58" s="93"/>
    </row>
    <row r="59" spans="1:27" ht="15.75" hidden="1" x14ac:dyDescent="0.2">
      <c r="A59" s="87" t="s">
        <v>36</v>
      </c>
      <c r="B59" s="90">
        <v>20337</v>
      </c>
      <c r="C59" s="90">
        <v>14</v>
      </c>
      <c r="D59" s="90">
        <v>14</v>
      </c>
      <c r="E59" s="89">
        <f t="shared" si="21"/>
        <v>688.40045237744016</v>
      </c>
      <c r="F59" s="89">
        <f t="shared" si="22"/>
        <v>688.40045237744016</v>
      </c>
      <c r="G59" s="29">
        <v>1325</v>
      </c>
      <c r="H59" s="30">
        <f t="shared" si="23"/>
        <v>1359.4164456233423</v>
      </c>
      <c r="I59" s="92" t="s">
        <v>2452</v>
      </c>
      <c r="J59" s="34"/>
      <c r="K59" s="93"/>
      <c r="L59" s="93"/>
      <c r="M59" s="93"/>
      <c r="N59" s="93"/>
      <c r="O59" s="93"/>
      <c r="P59" s="93"/>
      <c r="Q59" s="93"/>
      <c r="R59" s="33"/>
    </row>
    <row r="60" spans="1:27" ht="15.75" hidden="1" x14ac:dyDescent="0.2">
      <c r="A60" s="87" t="s">
        <v>35</v>
      </c>
      <c r="B60" s="90">
        <v>28901</v>
      </c>
      <c r="C60" s="90">
        <v>44</v>
      </c>
      <c r="D60" s="90">
        <v>18</v>
      </c>
      <c r="E60" s="89">
        <f t="shared" si="21"/>
        <v>1522.4386699422166</v>
      </c>
      <c r="F60" s="89">
        <f t="shared" si="22"/>
        <v>622.8158195218158</v>
      </c>
      <c r="G60" s="29">
        <v>1325</v>
      </c>
      <c r="H60" s="30">
        <f t="shared" si="23"/>
        <v>1337.62336864177</v>
      </c>
      <c r="I60" s="94"/>
      <c r="J60" s="93"/>
      <c r="K60" s="93"/>
      <c r="L60" s="93"/>
      <c r="M60" s="93"/>
      <c r="N60" s="93"/>
      <c r="O60" s="93"/>
      <c r="P60" s="33"/>
      <c r="Q60" s="33"/>
      <c r="V60" s="33"/>
      <c r="W60" s="33"/>
      <c r="X60" s="33"/>
      <c r="Y60" s="33"/>
      <c r="Z60" s="33"/>
      <c r="AA60" s="33"/>
    </row>
    <row r="61" spans="1:27" ht="15.75" hidden="1" x14ac:dyDescent="0.2">
      <c r="A61" s="87" t="s">
        <v>34</v>
      </c>
      <c r="B61" s="90">
        <v>11082</v>
      </c>
      <c r="C61" s="90">
        <v>24</v>
      </c>
      <c r="D61" s="90">
        <v>18</v>
      </c>
      <c r="E61" s="89">
        <f t="shared" si="21"/>
        <v>2165.6740660530591</v>
      </c>
      <c r="F61" s="89">
        <f t="shared" si="22"/>
        <v>1624.2555495397944</v>
      </c>
      <c r="G61" s="29">
        <v>1325</v>
      </c>
      <c r="H61" s="30">
        <f t="shared" si="23"/>
        <v>1007.028648937482</v>
      </c>
      <c r="I61" s="94"/>
      <c r="J61" s="93"/>
      <c r="K61" s="93"/>
      <c r="L61" s="93"/>
      <c r="M61" s="93"/>
      <c r="N61" s="93"/>
      <c r="O61" s="93"/>
      <c r="U61" s="33"/>
    </row>
    <row r="62" spans="1:27" ht="15.75" hidden="1" x14ac:dyDescent="0.2">
      <c r="A62" s="87" t="s">
        <v>2453</v>
      </c>
      <c r="B62" s="90">
        <v>15339</v>
      </c>
      <c r="C62" s="90">
        <v>6</v>
      </c>
      <c r="D62" s="90">
        <v>6</v>
      </c>
      <c r="E62" s="89">
        <f t="shared" si="21"/>
        <v>391.15978877371407</v>
      </c>
      <c r="F62" s="89">
        <f t="shared" si="22"/>
        <v>391.15978877371407</v>
      </c>
      <c r="G62" s="29">
        <v>1325</v>
      </c>
      <c r="H62" s="30">
        <f t="shared" si="23"/>
        <v>846.8665936036665</v>
      </c>
      <c r="I62" s="94"/>
      <c r="J62" s="93"/>
      <c r="K62" s="93"/>
      <c r="L62" s="93"/>
      <c r="M62" s="93"/>
      <c r="N62" s="93"/>
      <c r="O62" s="93"/>
      <c r="S62" s="33"/>
      <c r="T62" s="33"/>
      <c r="V62" s="33"/>
    </row>
    <row r="63" spans="1:27" ht="15.75" hidden="1" x14ac:dyDescent="0.2">
      <c r="A63" s="87" t="s">
        <v>2454</v>
      </c>
      <c r="B63" s="90">
        <v>22237</v>
      </c>
      <c r="C63" s="90">
        <v>19</v>
      </c>
      <c r="D63" s="90">
        <v>15</v>
      </c>
      <c r="E63" s="89">
        <f t="shared" si="21"/>
        <v>854.43180285110395</v>
      </c>
      <c r="F63" s="89">
        <f t="shared" si="22"/>
        <v>674.55142330350316</v>
      </c>
      <c r="G63" s="29">
        <v>1325</v>
      </c>
      <c r="H63" s="30">
        <f t="shared" si="23"/>
        <v>984.6557807499795</v>
      </c>
      <c r="I63" s="94"/>
      <c r="J63" s="93"/>
      <c r="K63" s="93"/>
      <c r="L63" s="93"/>
      <c r="M63" s="93"/>
      <c r="N63" s="93"/>
      <c r="O63" s="33"/>
      <c r="R63" s="33"/>
      <c r="U63" s="33"/>
    </row>
    <row r="64" spans="1:27" ht="15.75" hidden="1" x14ac:dyDescent="0.2">
      <c r="A64" s="87" t="s">
        <v>2455</v>
      </c>
      <c r="B64" s="90">
        <v>22646</v>
      </c>
      <c r="C64" s="90">
        <v>26</v>
      </c>
      <c r="D64" s="90">
        <v>24</v>
      </c>
      <c r="E64" s="89">
        <f t="shared" si="21"/>
        <v>1148.105625717566</v>
      </c>
      <c r="F64" s="89">
        <f t="shared" si="22"/>
        <v>1059.7898083546763</v>
      </c>
      <c r="G64" s="29">
        <v>1325</v>
      </c>
      <c r="H64" s="30">
        <f t="shared" si="23"/>
        <v>843.47167221833047</v>
      </c>
      <c r="I64" s="94"/>
      <c r="J64" s="93"/>
      <c r="K64" s="93"/>
      <c r="L64" s="93"/>
      <c r="M64" s="34"/>
      <c r="N64" s="33"/>
      <c r="P64" s="33"/>
      <c r="Q64" s="33"/>
      <c r="S64" s="33"/>
      <c r="T64" s="33"/>
    </row>
    <row r="65" spans="1:24" ht="15.75" hidden="1" x14ac:dyDescent="0.2">
      <c r="A65" s="87" t="s">
        <v>2456</v>
      </c>
      <c r="B65" s="90">
        <v>16052</v>
      </c>
      <c r="C65" s="90">
        <v>15</v>
      </c>
      <c r="D65" s="90">
        <v>15</v>
      </c>
      <c r="E65" s="89">
        <f t="shared" si="21"/>
        <v>934.46299526538746</v>
      </c>
      <c r="F65" s="89">
        <f t="shared" si="22"/>
        <v>934.46299526538746</v>
      </c>
      <c r="G65" s="29">
        <v>1325</v>
      </c>
      <c r="H65" s="30">
        <f t="shared" si="23"/>
        <v>725.81481353471816</v>
      </c>
      <c r="I65" s="94"/>
      <c r="J65" s="93"/>
      <c r="K65" s="93"/>
      <c r="L65" s="93"/>
      <c r="M65" s="34"/>
      <c r="R65" s="33"/>
    </row>
    <row r="66" spans="1:24" ht="15.75" hidden="1" x14ac:dyDescent="0.2">
      <c r="A66" s="87" t="s">
        <v>2457</v>
      </c>
      <c r="B66" s="90">
        <v>31251</v>
      </c>
      <c r="C66" s="90">
        <v>18</v>
      </c>
      <c r="D66" s="90">
        <v>13</v>
      </c>
      <c r="E66" s="89">
        <f t="shared" si="21"/>
        <v>575.98156858980519</v>
      </c>
      <c r="F66" s="89">
        <f t="shared" si="22"/>
        <v>415.98668842597039</v>
      </c>
      <c r="G66" s="29">
        <v>1325</v>
      </c>
      <c r="H66" s="30">
        <f t="shared" si="23"/>
        <v>907.86877804354287</v>
      </c>
      <c r="I66" s="94"/>
      <c r="J66" s="93"/>
      <c r="K66" s="93"/>
      <c r="L66" s="93"/>
      <c r="M66" s="34"/>
      <c r="P66" s="33"/>
      <c r="Q66" s="33"/>
    </row>
    <row r="67" spans="1:24" ht="15.75" hidden="1" x14ac:dyDescent="0.2">
      <c r="A67" s="87" t="s">
        <v>2458</v>
      </c>
      <c r="B67" s="90">
        <v>10563</v>
      </c>
      <c r="C67" s="90">
        <v>9</v>
      </c>
      <c r="D67" s="90">
        <v>9</v>
      </c>
      <c r="E67" s="89">
        <f t="shared" si="21"/>
        <v>852.03067310423182</v>
      </c>
      <c r="F67" s="89">
        <f t="shared" si="22"/>
        <v>852.03067310423182</v>
      </c>
      <c r="G67" s="29">
        <v>1565</v>
      </c>
      <c r="H67" s="30">
        <f t="shared" si="23"/>
        <v>1159.5058396930472</v>
      </c>
      <c r="I67" s="94"/>
      <c r="J67" s="93"/>
      <c r="K67" s="93"/>
      <c r="L67" s="93"/>
      <c r="M67" s="34"/>
      <c r="O67" s="33"/>
    </row>
    <row r="68" spans="1:24" ht="15.75" hidden="1" x14ac:dyDescent="0.2">
      <c r="A68" s="87" t="s">
        <v>2459</v>
      </c>
      <c r="B68" s="90">
        <v>15463</v>
      </c>
      <c r="C68" s="90">
        <v>25</v>
      </c>
      <c r="D68" s="90">
        <v>21</v>
      </c>
      <c r="E68" s="89">
        <f t="shared" si="21"/>
        <v>1616.7625945806119</v>
      </c>
      <c r="F68" s="89">
        <f t="shared" si="22"/>
        <v>1358.0805794477139</v>
      </c>
      <c r="G68" s="29">
        <v>1565</v>
      </c>
      <c r="H68" s="30">
        <f t="shared" si="23"/>
        <v>1106.0368203225346</v>
      </c>
      <c r="I68" s="94"/>
      <c r="J68" s="93"/>
      <c r="K68" s="93"/>
      <c r="L68" s="93"/>
      <c r="M68" s="33"/>
      <c r="N68" s="33"/>
    </row>
    <row r="69" spans="1:24" ht="15.75" hidden="1" x14ac:dyDescent="0.2">
      <c r="A69" s="87" t="s">
        <v>2460</v>
      </c>
      <c r="B69" s="90">
        <v>21408</v>
      </c>
      <c r="C69" s="90">
        <v>21</v>
      </c>
      <c r="D69" s="90">
        <v>15</v>
      </c>
      <c r="E69" s="89">
        <f t="shared" si="21"/>
        <v>980.94170403587441</v>
      </c>
      <c r="F69" s="89">
        <f t="shared" si="22"/>
        <v>700.67264573991031</v>
      </c>
      <c r="G69" s="29">
        <v>1565</v>
      </c>
      <c r="H69" s="30">
        <f t="shared" si="23"/>
        <v>962.91969881134673</v>
      </c>
      <c r="I69" s="94"/>
      <c r="J69" s="93"/>
      <c r="K69" s="93"/>
      <c r="L69" s="93"/>
      <c r="O69" s="33"/>
      <c r="V69" s="33"/>
      <c r="W69" s="33"/>
      <c r="X69" s="33"/>
    </row>
    <row r="70" spans="1:24" ht="15.75" hidden="1" x14ac:dyDescent="0.2">
      <c r="A70" s="87" t="s">
        <v>2461</v>
      </c>
      <c r="B70" s="90">
        <v>19185</v>
      </c>
      <c r="C70" s="90">
        <v>16</v>
      </c>
      <c r="D70" s="90">
        <v>12</v>
      </c>
      <c r="E70" s="89">
        <f t="shared" si="21"/>
        <v>833.98488402397697</v>
      </c>
      <c r="F70" s="89">
        <f t="shared" si="22"/>
        <v>625.48866301798273</v>
      </c>
      <c r="G70" s="29">
        <v>1565</v>
      </c>
      <c r="H70" s="30">
        <f t="shared" si="23"/>
        <v>1301.5184381778743</v>
      </c>
      <c r="I70" s="94"/>
      <c r="J70" s="93"/>
      <c r="K70" s="93"/>
      <c r="L70" s="93"/>
      <c r="N70" s="33"/>
      <c r="U70" s="33"/>
    </row>
    <row r="71" spans="1:24" ht="15.75" hidden="1" x14ac:dyDescent="0.2">
      <c r="A71" s="87" t="s">
        <v>2462</v>
      </c>
      <c r="B71" s="90">
        <v>22756</v>
      </c>
      <c r="C71" s="90">
        <v>24</v>
      </c>
      <c r="D71" s="90">
        <v>24</v>
      </c>
      <c r="E71" s="89">
        <f t="shared" si="21"/>
        <v>1054.666901037089</v>
      </c>
      <c r="F71" s="89">
        <f t="shared" si="22"/>
        <v>1054.666901037089</v>
      </c>
      <c r="G71" s="29">
        <v>1565</v>
      </c>
      <c r="H71" s="30">
        <f t="shared" si="23"/>
        <v>1333.7893296853624</v>
      </c>
      <c r="I71" s="94"/>
      <c r="J71" s="93"/>
      <c r="K71" s="93"/>
      <c r="L71" s="34"/>
      <c r="R71" s="33"/>
      <c r="S71" s="33"/>
      <c r="T71" s="33"/>
    </row>
    <row r="72" spans="1:24" ht="15.75" hidden="1" x14ac:dyDescent="0.2">
      <c r="A72" s="87" t="s">
        <v>2463</v>
      </c>
      <c r="B72" s="90">
        <v>17989</v>
      </c>
      <c r="C72" s="90">
        <v>38</v>
      </c>
      <c r="D72" s="90">
        <v>38</v>
      </c>
      <c r="E72" s="89">
        <f t="shared" si="21"/>
        <v>2112.4020234587801</v>
      </c>
      <c r="F72" s="89">
        <f t="shared" si="22"/>
        <v>2112.4020234587801</v>
      </c>
      <c r="G72" s="29">
        <v>1565</v>
      </c>
      <c r="H72" s="30">
        <f t="shared" si="23"/>
        <v>1689.5542327262724</v>
      </c>
      <c r="I72" s="94"/>
      <c r="J72" s="93"/>
      <c r="K72" s="93"/>
      <c r="L72" s="34"/>
      <c r="M72" s="33"/>
      <c r="P72" s="33"/>
      <c r="Q72" s="33"/>
      <c r="R72" s="33"/>
    </row>
    <row r="73" spans="1:24" ht="15.75" hidden="1" x14ac:dyDescent="0.2">
      <c r="A73" s="87" t="s">
        <v>2464</v>
      </c>
      <c r="B73" s="90">
        <v>17735</v>
      </c>
      <c r="C73" s="90">
        <v>16</v>
      </c>
      <c r="D73" s="90">
        <v>16</v>
      </c>
      <c r="E73" s="89">
        <f t="shared" si="21"/>
        <v>902.17084860445448</v>
      </c>
      <c r="F73" s="89">
        <f t="shared" si="22"/>
        <v>902.17084860445448</v>
      </c>
      <c r="G73" s="29">
        <v>1565</v>
      </c>
      <c r="H73" s="30">
        <f t="shared" si="23"/>
        <v>1457.0487372244279</v>
      </c>
      <c r="I73" s="94"/>
      <c r="J73" s="93"/>
      <c r="K73" s="93"/>
      <c r="L73" s="34"/>
      <c r="P73" s="33"/>
      <c r="Q73" s="33"/>
      <c r="S73" s="33"/>
    </row>
    <row r="74" spans="1:24" ht="15.75" hidden="1" x14ac:dyDescent="0.2">
      <c r="A74" s="87" t="s">
        <v>2465</v>
      </c>
      <c r="B74" s="90">
        <v>15177</v>
      </c>
      <c r="C74" s="90">
        <v>32</v>
      </c>
      <c r="D74" s="90">
        <v>26</v>
      </c>
      <c r="E74" s="89">
        <f t="shared" si="21"/>
        <v>2108.4535810766292</v>
      </c>
      <c r="F74" s="89">
        <f t="shared" si="22"/>
        <v>1713.1185346247612</v>
      </c>
      <c r="G74" s="29">
        <v>1565</v>
      </c>
      <c r="H74" s="30">
        <f t="shared" si="23"/>
        <v>1695.8229203855767</v>
      </c>
      <c r="I74" s="94"/>
      <c r="J74" s="93"/>
      <c r="K74" s="93"/>
      <c r="L74" s="34"/>
      <c r="M74" s="33"/>
      <c r="P74" s="33"/>
      <c r="Q74" s="33"/>
      <c r="R74" s="33"/>
    </row>
    <row r="75" spans="1:24" ht="15.75" hidden="1" x14ac:dyDescent="0.2">
      <c r="A75" s="87" t="s">
        <v>2466</v>
      </c>
      <c r="B75" s="90">
        <v>14444</v>
      </c>
      <c r="C75" s="90">
        <v>21</v>
      </c>
      <c r="D75" s="90">
        <v>21</v>
      </c>
      <c r="E75" s="89">
        <f t="shared" si="21"/>
        <v>1453.8908889504294</v>
      </c>
      <c r="F75" s="89">
        <f t="shared" si="22"/>
        <v>1453.8908889504294</v>
      </c>
      <c r="G75" s="29">
        <v>1565</v>
      </c>
      <c r="H75" s="30">
        <f t="shared" si="23"/>
        <v>1866.8461154405541</v>
      </c>
      <c r="I75" s="92" t="s">
        <v>2467</v>
      </c>
      <c r="J75" s="93"/>
      <c r="K75" s="93"/>
      <c r="L75" s="33"/>
      <c r="O75" s="33"/>
      <c r="P75" s="33"/>
      <c r="Q75" s="33"/>
    </row>
    <row r="76" spans="1:24" ht="15.75" hidden="1" x14ac:dyDescent="0.2">
      <c r="A76" s="87" t="s">
        <v>2468</v>
      </c>
      <c r="B76" s="90">
        <v>15195</v>
      </c>
      <c r="C76" s="90">
        <v>23</v>
      </c>
      <c r="D76" s="90">
        <v>23</v>
      </c>
      <c r="E76" s="89">
        <f t="shared" si="21"/>
        <v>1513.6558078315236</v>
      </c>
      <c r="F76" s="89">
        <f t="shared" si="22"/>
        <v>1513.6558078315236</v>
      </c>
      <c r="G76" s="29">
        <v>1565</v>
      </c>
      <c r="H76" s="30">
        <f t="shared" si="23"/>
        <v>1382.8673942293317</v>
      </c>
      <c r="I76" s="92" t="s">
        <v>2469</v>
      </c>
      <c r="J76" s="34"/>
      <c r="K76" s="34"/>
      <c r="N76" s="33"/>
      <c r="O76" s="33"/>
    </row>
    <row r="77" spans="1:24" ht="15.75" hidden="1" x14ac:dyDescent="0.2">
      <c r="A77" s="87" t="s">
        <v>2470</v>
      </c>
      <c r="B77" s="90">
        <v>16428</v>
      </c>
      <c r="C77" s="90">
        <v>42</v>
      </c>
      <c r="D77" s="90">
        <v>24</v>
      </c>
      <c r="E77" s="89">
        <f t="shared" si="21"/>
        <v>2556.610664718773</v>
      </c>
      <c r="F77" s="89">
        <f t="shared" si="22"/>
        <v>1460.9203798392987</v>
      </c>
      <c r="G77" s="29">
        <v>1565</v>
      </c>
      <c r="H77" s="30">
        <f t="shared" si="23"/>
        <v>1502.8177833437696</v>
      </c>
      <c r="I77" s="92" t="s">
        <v>2471</v>
      </c>
      <c r="J77" s="34"/>
      <c r="K77" s="34"/>
      <c r="N77" s="33"/>
      <c r="O77" s="33"/>
    </row>
    <row r="78" spans="1:24" ht="15.75" hidden="1" x14ac:dyDescent="0.2">
      <c r="A78" s="87" t="s">
        <v>2472</v>
      </c>
      <c r="B78" s="90">
        <v>21889</v>
      </c>
      <c r="C78" s="90">
        <v>9</v>
      </c>
      <c r="D78" s="90">
        <v>9</v>
      </c>
      <c r="E78" s="89">
        <f t="shared" ref="E78:E91" si="24">(C78/B78)*10^6</f>
        <v>411.16542555621544</v>
      </c>
      <c r="F78" s="89">
        <f>(D78/B78)*10^6</f>
        <v>411.16542555621544</v>
      </c>
      <c r="G78" s="29">
        <v>1565</v>
      </c>
      <c r="H78" s="30">
        <f t="shared" si="23"/>
        <v>965.91137763110237</v>
      </c>
      <c r="I78" s="92" t="s">
        <v>2473</v>
      </c>
      <c r="J78" s="34"/>
      <c r="K78" s="34"/>
      <c r="N78" s="33"/>
      <c r="O78" s="33"/>
    </row>
    <row r="79" spans="1:24" ht="15.75" hidden="1" x14ac:dyDescent="0.2">
      <c r="A79" s="87" t="s">
        <v>2474</v>
      </c>
      <c r="B79" s="90">
        <v>9593</v>
      </c>
      <c r="C79" s="90">
        <v>21</v>
      </c>
      <c r="D79" s="90">
        <v>17</v>
      </c>
      <c r="E79" s="89">
        <f t="shared" si="24"/>
        <v>2189.0962159908267</v>
      </c>
      <c r="F79" s="89">
        <f>(D79/B79)*10^6</f>
        <v>1772.1255081830502</v>
      </c>
      <c r="G79" s="29">
        <v>1565</v>
      </c>
      <c r="H79" s="30">
        <f t="shared" si="23"/>
        <v>1337.5458340059497</v>
      </c>
      <c r="I79" s="92" t="s">
        <v>2475</v>
      </c>
      <c r="J79" s="34"/>
      <c r="K79" s="34"/>
      <c r="L79" s="33"/>
      <c r="N79" s="33"/>
    </row>
    <row r="80" spans="1:24" ht="15.75" hidden="1" x14ac:dyDescent="0.2">
      <c r="A80" s="87" t="s">
        <v>2476</v>
      </c>
      <c r="B80" s="90">
        <v>18212</v>
      </c>
      <c r="C80" s="90">
        <v>18</v>
      </c>
      <c r="D80" s="90">
        <v>17</v>
      </c>
      <c r="E80" s="89">
        <f t="shared" si="24"/>
        <v>988.35932352295197</v>
      </c>
      <c r="F80" s="89">
        <f>(D80/B80)*10^6</f>
        <v>933.45047221612117</v>
      </c>
      <c r="G80" s="29">
        <v>1565</v>
      </c>
      <c r="H80" s="30">
        <f t="shared" si="23"/>
        <v>1179.0466565605525</v>
      </c>
      <c r="I80" s="32" t="s">
        <v>2477</v>
      </c>
      <c r="J80" s="33"/>
      <c r="K80" s="33"/>
      <c r="L80" s="33"/>
      <c r="M80" s="33"/>
    </row>
    <row r="81" spans="1:21" ht="15.75" hidden="1" x14ac:dyDescent="0.2">
      <c r="A81" s="87" t="s">
        <v>2478</v>
      </c>
      <c r="B81" s="90">
        <v>15558</v>
      </c>
      <c r="C81" s="90">
        <v>19</v>
      </c>
      <c r="D81" s="90">
        <v>19</v>
      </c>
      <c r="E81" s="89">
        <f t="shared" si="24"/>
        <v>1221.2366628101297</v>
      </c>
      <c r="F81" s="89">
        <f>(D81/B81)*10^6</f>
        <v>1221.2366628101297</v>
      </c>
      <c r="G81" s="29">
        <v>1565</v>
      </c>
      <c r="H81" s="30">
        <f t="shared" si="23"/>
        <v>1354.6091149121798</v>
      </c>
      <c r="I81" s="95"/>
      <c r="L81" s="33"/>
      <c r="M81" s="33"/>
    </row>
    <row r="82" spans="1:21" ht="15.75" hidden="1" x14ac:dyDescent="0.2">
      <c r="A82" s="87" t="s">
        <v>2479</v>
      </c>
      <c r="B82" s="90">
        <v>13726</v>
      </c>
      <c r="C82" s="90">
        <v>19</v>
      </c>
      <c r="D82" s="90">
        <v>19</v>
      </c>
      <c r="E82" s="89">
        <f t="shared" si="24"/>
        <v>1384.2342998688621</v>
      </c>
      <c r="F82" s="89">
        <f t="shared" ref="F82:F95" si="25">(D82/B82)*10^6</f>
        <v>1384.2342998688621</v>
      </c>
      <c r="G82" s="29">
        <v>1565</v>
      </c>
      <c r="H82" s="30">
        <f t="shared" si="23"/>
        <v>1431.2096029547552</v>
      </c>
      <c r="I82" s="32" t="s">
        <v>2480</v>
      </c>
      <c r="J82" s="33"/>
      <c r="K82" s="33"/>
      <c r="L82" s="33"/>
      <c r="M82" s="33"/>
      <c r="N82" s="33"/>
    </row>
    <row r="83" spans="1:21" ht="15.75" hidden="1" x14ac:dyDescent="0.2">
      <c r="A83" s="87" t="s">
        <v>2481</v>
      </c>
      <c r="B83" s="90">
        <v>14271</v>
      </c>
      <c r="C83" s="90">
        <v>21</v>
      </c>
      <c r="D83" s="90">
        <v>17</v>
      </c>
      <c r="E83" s="89">
        <f t="shared" si="24"/>
        <v>1471.5156611309649</v>
      </c>
      <c r="F83" s="89">
        <f t="shared" si="25"/>
        <v>1191.2269637726858</v>
      </c>
      <c r="G83" s="29">
        <v>1565</v>
      </c>
      <c r="H83" s="30">
        <f t="shared" si="23"/>
        <v>1293.2822527512749</v>
      </c>
      <c r="I83" s="32" t="s">
        <v>2482</v>
      </c>
      <c r="J83" s="33"/>
      <c r="K83" s="33"/>
      <c r="M83" s="33"/>
    </row>
    <row r="84" spans="1:21" ht="15.75" hidden="1" x14ac:dyDescent="0.2">
      <c r="A84" s="87" t="s">
        <v>2483</v>
      </c>
      <c r="B84" s="90">
        <v>15323</v>
      </c>
      <c r="C84" s="90">
        <v>22</v>
      </c>
      <c r="D84" s="90">
        <v>21</v>
      </c>
      <c r="E84" s="89">
        <f t="shared" si="24"/>
        <v>1435.7501794687726</v>
      </c>
      <c r="F84" s="89">
        <f t="shared" si="25"/>
        <v>1370.4888076747375</v>
      </c>
      <c r="G84" s="29">
        <v>1565</v>
      </c>
      <c r="H84" s="30">
        <f t="shared" si="23"/>
        <v>1001.0243039389143</v>
      </c>
      <c r="I84" s="32" t="s">
        <v>2484</v>
      </c>
      <c r="J84" s="33"/>
      <c r="K84" s="33"/>
    </row>
    <row r="85" spans="1:21" ht="15.75" hidden="1" x14ac:dyDescent="0.2">
      <c r="A85" s="87" t="s">
        <v>2485</v>
      </c>
      <c r="B85" s="90">
        <v>11387</v>
      </c>
      <c r="C85" s="90">
        <v>10</v>
      </c>
      <c r="D85" s="90">
        <v>10</v>
      </c>
      <c r="E85" s="89">
        <f t="shared" si="24"/>
        <v>878.19443224729957</v>
      </c>
      <c r="F85" s="89">
        <f t="shared" si="25"/>
        <v>878.19443224729957</v>
      </c>
      <c r="G85" s="29">
        <v>1565</v>
      </c>
      <c r="H85" s="30">
        <f t="shared" si="23"/>
        <v>706.41424131110477</v>
      </c>
      <c r="I85" s="32" t="s">
        <v>2486</v>
      </c>
      <c r="J85" s="33"/>
      <c r="K85" s="33"/>
      <c r="N85" s="33"/>
    </row>
    <row r="86" spans="1:21" ht="15.75" hidden="1" x14ac:dyDescent="0.2">
      <c r="A86" s="87" t="s">
        <v>2487</v>
      </c>
      <c r="B86" s="90">
        <v>16246</v>
      </c>
      <c r="C86" s="90">
        <v>11</v>
      </c>
      <c r="D86" s="90">
        <v>11</v>
      </c>
      <c r="E86" s="89">
        <f t="shared" si="24"/>
        <v>677.08974516804142</v>
      </c>
      <c r="F86" s="89">
        <f t="shared" si="25"/>
        <v>677.08974516804142</v>
      </c>
      <c r="G86" s="29">
        <v>1565</v>
      </c>
      <c r="H86" s="30">
        <f t="shared" si="23"/>
        <v>623.0098297106465</v>
      </c>
      <c r="I86" s="32" t="s">
        <v>2488</v>
      </c>
      <c r="J86" s="33"/>
      <c r="K86" s="33"/>
      <c r="M86" s="33"/>
    </row>
    <row r="87" spans="1:21" ht="15.75" hidden="1" x14ac:dyDescent="0.2">
      <c r="A87" s="87" t="s">
        <v>2489</v>
      </c>
      <c r="B87" s="90">
        <v>14835</v>
      </c>
      <c r="C87" s="90">
        <v>9</v>
      </c>
      <c r="D87" s="90">
        <v>6</v>
      </c>
      <c r="E87" s="89">
        <f t="shared" si="24"/>
        <v>606.67340748230538</v>
      </c>
      <c r="F87" s="89">
        <f t="shared" si="25"/>
        <v>404.4489383215369</v>
      </c>
      <c r="G87" s="29">
        <v>1565</v>
      </c>
      <c r="H87" s="30">
        <f t="shared" si="23"/>
        <v>909.55298146117013</v>
      </c>
      <c r="I87" s="32" t="s">
        <v>2490</v>
      </c>
      <c r="J87" s="33"/>
      <c r="K87" s="33"/>
      <c r="L87" s="33"/>
    </row>
    <row r="88" spans="1:21" ht="15.75" hidden="1" x14ac:dyDescent="0.2">
      <c r="A88" s="87" t="s">
        <v>2491</v>
      </c>
      <c r="B88" s="90">
        <v>12257</v>
      </c>
      <c r="C88" s="90">
        <v>7</v>
      </c>
      <c r="D88" s="90">
        <v>5</v>
      </c>
      <c r="E88" s="89">
        <f t="shared" si="24"/>
        <v>571.10222729868644</v>
      </c>
      <c r="F88" s="89">
        <f t="shared" si="25"/>
        <v>407.93016235620462</v>
      </c>
      <c r="G88" s="29">
        <v>1565</v>
      </c>
      <c r="H88" s="30">
        <f t="shared" si="23"/>
        <v>902.21187427240977</v>
      </c>
      <c r="I88" s="95"/>
      <c r="L88" s="33"/>
    </row>
    <row r="89" spans="1:21" ht="15.75" hidden="1" x14ac:dyDescent="0.2">
      <c r="A89" s="87" t="s">
        <v>2492</v>
      </c>
      <c r="B89" s="90">
        <v>10289</v>
      </c>
      <c r="C89" s="90">
        <v>18</v>
      </c>
      <c r="D89" s="90">
        <v>8</v>
      </c>
      <c r="E89" s="89">
        <f t="shared" si="24"/>
        <v>1749.4411507435125</v>
      </c>
      <c r="F89" s="89">
        <f t="shared" si="25"/>
        <v>777.52940033045002</v>
      </c>
      <c r="G89" s="29">
        <v>1565</v>
      </c>
      <c r="H89" s="30">
        <f t="shared" si="23"/>
        <v>1161.9309179254251</v>
      </c>
      <c r="I89" s="95"/>
      <c r="L89" s="33"/>
      <c r="M89" s="33"/>
    </row>
    <row r="90" spans="1:21" ht="15.75" hidden="1" x14ac:dyDescent="0.2">
      <c r="A90" s="87" t="s">
        <v>2493</v>
      </c>
      <c r="B90" s="90">
        <v>11814</v>
      </c>
      <c r="C90" s="90">
        <v>6</v>
      </c>
      <c r="D90" s="90">
        <v>6</v>
      </c>
      <c r="E90" s="89">
        <f t="shared" si="24"/>
        <v>507.87201625190448</v>
      </c>
      <c r="F90" s="89">
        <f t="shared" si="25"/>
        <v>507.87201625190448</v>
      </c>
      <c r="G90" s="29">
        <v>1565</v>
      </c>
      <c r="H90" s="30">
        <f t="shared" si="23"/>
        <v>654.0489719167723</v>
      </c>
      <c r="I90" s="95"/>
      <c r="L90" s="33"/>
    </row>
    <row r="91" spans="1:21" ht="15.75" hidden="1" x14ac:dyDescent="0.2">
      <c r="A91" s="87" t="s">
        <v>2494</v>
      </c>
      <c r="B91" s="90">
        <v>6298</v>
      </c>
      <c r="C91" s="90">
        <v>9</v>
      </c>
      <c r="D91" s="90">
        <v>9</v>
      </c>
      <c r="E91" s="89">
        <f t="shared" si="24"/>
        <v>1429.025087329311</v>
      </c>
      <c r="F91" s="89">
        <f t="shared" si="25"/>
        <v>1429.025087329311</v>
      </c>
      <c r="G91" s="29">
        <v>1565</v>
      </c>
      <c r="H91" s="30">
        <f t="shared" si="23"/>
        <v>678.95753904005846</v>
      </c>
      <c r="I91" s="95"/>
      <c r="L91" s="33"/>
    </row>
    <row r="92" spans="1:21" ht="15.75" hidden="1" x14ac:dyDescent="0.2">
      <c r="A92" s="87" t="s">
        <v>2495</v>
      </c>
      <c r="B92" s="90">
        <v>6351</v>
      </c>
      <c r="C92" s="90">
        <v>1</v>
      </c>
      <c r="D92" s="90">
        <v>1</v>
      </c>
      <c r="E92" s="89">
        <f t="shared" ref="E92:E97" si="26">(C92/B92)*10^6</f>
        <v>157.45551881593451</v>
      </c>
      <c r="F92" s="89">
        <f t="shared" si="25"/>
        <v>157.45551881593451</v>
      </c>
      <c r="G92" s="29">
        <v>1565</v>
      </c>
      <c r="H92" s="30">
        <f t="shared" si="23"/>
        <v>310.96138896087069</v>
      </c>
      <c r="I92" s="32" t="s">
        <v>2496</v>
      </c>
      <c r="J92" s="33"/>
      <c r="K92" s="33"/>
    </row>
    <row r="93" spans="1:21" ht="15.75" hidden="1" x14ac:dyDescent="0.2">
      <c r="A93" s="87" t="s">
        <v>2497</v>
      </c>
      <c r="B93" s="90">
        <v>6498</v>
      </c>
      <c r="C93" s="90">
        <v>3</v>
      </c>
      <c r="D93" s="90">
        <v>2</v>
      </c>
      <c r="E93" s="89">
        <f t="shared" si="26"/>
        <v>461.68051708217911</v>
      </c>
      <c r="F93" s="89">
        <f t="shared" si="25"/>
        <v>307.78701138811942</v>
      </c>
      <c r="G93" s="29">
        <v>1565</v>
      </c>
      <c r="H93" s="30">
        <f t="shared" si="23"/>
        <v>742.94205052005941</v>
      </c>
      <c r="I93" s="32" t="s">
        <v>2498</v>
      </c>
      <c r="J93" s="33"/>
      <c r="K93" s="33"/>
      <c r="L93" s="33"/>
    </row>
    <row r="94" spans="1:21" s="37" customFormat="1" ht="15.75" hidden="1" x14ac:dyDescent="0.2">
      <c r="A94" s="87" t="s">
        <v>2499</v>
      </c>
      <c r="B94" s="90">
        <v>6446</v>
      </c>
      <c r="C94" s="90">
        <v>2</v>
      </c>
      <c r="D94" s="90">
        <v>2</v>
      </c>
      <c r="E94" s="89">
        <f t="shared" si="26"/>
        <v>310.26993484331365</v>
      </c>
      <c r="F94" s="89">
        <f t="shared" si="25"/>
        <v>310.26993484331365</v>
      </c>
      <c r="G94" s="29">
        <v>1565</v>
      </c>
      <c r="H94" s="30">
        <f t="shared" si="23"/>
        <v>970.06651884700671</v>
      </c>
      <c r="I94" s="32" t="s">
        <v>2500</v>
      </c>
      <c r="J94" s="33"/>
      <c r="K94" s="33"/>
      <c r="L94" s="27"/>
      <c r="M94" s="27"/>
      <c r="N94" s="27"/>
      <c r="O94" s="27"/>
      <c r="P94" s="27"/>
      <c r="Q94" s="27"/>
      <c r="R94" s="27"/>
      <c r="S94" s="27"/>
      <c r="T94" s="27"/>
      <c r="U94" s="27"/>
    </row>
    <row r="95" spans="1:21" ht="15.75" hidden="1" x14ac:dyDescent="0.2">
      <c r="A95" s="87" t="s">
        <v>2501</v>
      </c>
      <c r="B95" s="90">
        <v>5900</v>
      </c>
      <c r="C95" s="90">
        <v>9</v>
      </c>
      <c r="D95" s="90">
        <v>9</v>
      </c>
      <c r="E95" s="89">
        <f t="shared" si="26"/>
        <v>1525.4237288135594</v>
      </c>
      <c r="F95" s="89">
        <f t="shared" si="25"/>
        <v>1525.4237288135594</v>
      </c>
      <c r="G95" s="29">
        <v>2000</v>
      </c>
      <c r="H95" s="30">
        <f t="shared" si="23"/>
        <v>1078.3733954847462</v>
      </c>
      <c r="I95" s="32" t="s">
        <v>2502</v>
      </c>
      <c r="J95" s="33"/>
      <c r="K95" s="33"/>
      <c r="U95" s="37"/>
    </row>
    <row r="96" spans="1:21" ht="15.75" hidden="1" x14ac:dyDescent="0.2">
      <c r="A96" s="87" t="s">
        <v>2503</v>
      </c>
      <c r="B96" s="90">
        <v>9302</v>
      </c>
      <c r="C96" s="90">
        <v>10</v>
      </c>
      <c r="D96" s="90">
        <v>9</v>
      </c>
      <c r="E96" s="89">
        <f t="shared" si="26"/>
        <v>1075.0376263169212</v>
      </c>
      <c r="F96" s="89">
        <f>(D96/B96)*10^6</f>
        <v>967.53386368522888</v>
      </c>
      <c r="G96" s="29">
        <v>2000</v>
      </c>
      <c r="H96" s="30">
        <f t="shared" si="23"/>
        <v>875.01025402641437</v>
      </c>
      <c r="I96" s="32" t="s">
        <v>2504</v>
      </c>
      <c r="J96" s="33"/>
      <c r="K96" s="33"/>
      <c r="L96" s="33"/>
      <c r="S96" s="37"/>
      <c r="T96" s="37"/>
    </row>
    <row r="97" spans="1:18" ht="15.75" hidden="1" x14ac:dyDescent="0.2">
      <c r="A97" s="87" t="s">
        <v>2505</v>
      </c>
      <c r="B97" s="90">
        <v>13545</v>
      </c>
      <c r="C97" s="90">
        <v>12</v>
      </c>
      <c r="D97" s="90">
        <v>10</v>
      </c>
      <c r="E97" s="89">
        <f t="shared" si="26"/>
        <v>885.9357696566999</v>
      </c>
      <c r="F97" s="89">
        <f>(D97/B97)*10^6</f>
        <v>738.27980804724984</v>
      </c>
      <c r="G97" s="29">
        <v>2000</v>
      </c>
      <c r="H97" s="30">
        <f t="shared" si="23"/>
        <v>717.61750986724076</v>
      </c>
      <c r="I97" s="95"/>
      <c r="R97" s="37"/>
    </row>
    <row r="98" spans="1:18" ht="15.75" hidden="1" x14ac:dyDescent="0.2">
      <c r="A98" s="87" t="s">
        <v>2506</v>
      </c>
      <c r="B98" s="90">
        <v>13724</v>
      </c>
      <c r="C98" s="90">
        <v>10</v>
      </c>
      <c r="D98" s="90">
        <v>10</v>
      </c>
      <c r="E98" s="89">
        <f>(C98/B98)*10^6</f>
        <v>728.65053920139894</v>
      </c>
      <c r="F98" s="89">
        <f>(D98/B98)*10^6</f>
        <v>728.65053920139894</v>
      </c>
      <c r="G98" s="29">
        <v>2000</v>
      </c>
      <c r="H98" s="30">
        <f t="shared" si="23"/>
        <v>646.42982196245316</v>
      </c>
      <c r="I98" s="32" t="s">
        <v>2507</v>
      </c>
      <c r="J98" s="33"/>
      <c r="K98" s="33"/>
      <c r="P98" s="37"/>
      <c r="Q98" s="37"/>
    </row>
    <row r="99" spans="1:18" ht="15.75" hidden="1" x14ac:dyDescent="0.2">
      <c r="A99" s="87" t="s">
        <v>2508</v>
      </c>
      <c r="B99" s="90">
        <v>11749</v>
      </c>
      <c r="C99" s="90">
        <v>6</v>
      </c>
      <c r="D99" s="90">
        <v>6</v>
      </c>
      <c r="E99" s="89">
        <f>(C99/B99)*10^6</f>
        <v>510.68176014980003</v>
      </c>
      <c r="F99" s="89">
        <f>(D99/B99)*10^6</f>
        <v>510.68176014980003</v>
      </c>
      <c r="G99" s="29">
        <v>2000</v>
      </c>
      <c r="H99" s="30">
        <f t="shared" si="23"/>
        <v>804.38538997795388</v>
      </c>
      <c r="I99" s="95"/>
    </row>
    <row r="100" spans="1:18" ht="15.75" hidden="1" x14ac:dyDescent="0.2">
      <c r="A100" s="87" t="s">
        <v>2509</v>
      </c>
      <c r="B100" s="90">
        <v>11654</v>
      </c>
      <c r="C100" s="90">
        <v>8</v>
      </c>
      <c r="D100" s="90">
        <v>8</v>
      </c>
      <c r="E100" s="89">
        <f>(C100/B100)*10^6</f>
        <v>686.45958469195125</v>
      </c>
      <c r="F100" s="89">
        <f>(D100/B100)*10^6</f>
        <v>686.45958469195125</v>
      </c>
      <c r="G100" s="29">
        <v>2000</v>
      </c>
      <c r="H100" s="30">
        <f t="shared" ref="H100:H115" si="27">(SUM($C100:$C102)/SUM($B100:$B102))*1000000</f>
        <v>852.33326230556145</v>
      </c>
      <c r="I100" s="95"/>
    </row>
    <row r="101" spans="1:18" ht="15.75" hidden="1" x14ac:dyDescent="0.2">
      <c r="A101" s="87" t="s">
        <v>2510</v>
      </c>
      <c r="B101" s="90">
        <v>10163</v>
      </c>
      <c r="C101" s="90">
        <v>13</v>
      </c>
      <c r="D101" s="90">
        <v>13</v>
      </c>
      <c r="E101" s="89">
        <f>(C101/B101)*10^6</f>
        <v>1279.1498573255928</v>
      </c>
      <c r="F101" s="89">
        <f t="shared" ref="F101:F117" si="28">(D101/B101)*10^6</f>
        <v>1279.1498573255928</v>
      </c>
      <c r="G101" s="29">
        <v>2000</v>
      </c>
      <c r="H101" s="30">
        <f t="shared" si="27"/>
        <v>837.71738766209842</v>
      </c>
      <c r="I101" s="32" t="s">
        <v>2511</v>
      </c>
      <c r="J101" s="33"/>
      <c r="K101" s="33"/>
      <c r="O101" s="37"/>
    </row>
    <row r="102" spans="1:18" ht="15.75" hidden="1" x14ac:dyDescent="0.2">
      <c r="A102" s="87" t="s">
        <v>2512</v>
      </c>
      <c r="B102" s="90">
        <v>11034</v>
      </c>
      <c r="C102" s="90">
        <v>7</v>
      </c>
      <c r="D102" s="90">
        <v>7</v>
      </c>
      <c r="E102" s="89">
        <f>(C102/B102)*10^6</f>
        <v>634.40275512053654</v>
      </c>
      <c r="F102" s="89">
        <f t="shared" si="28"/>
        <v>634.40275512053654</v>
      </c>
      <c r="G102" s="29">
        <v>2000</v>
      </c>
      <c r="H102" s="30">
        <f t="shared" si="27"/>
        <v>749.28817623257908</v>
      </c>
      <c r="N102" s="37"/>
    </row>
    <row r="103" spans="1:18" ht="15.75" hidden="1" x14ac:dyDescent="0.2">
      <c r="A103" s="87" t="s">
        <v>2513</v>
      </c>
      <c r="B103" s="90">
        <v>8646</v>
      </c>
      <c r="C103" s="90">
        <v>5</v>
      </c>
      <c r="D103" s="90">
        <v>5</v>
      </c>
      <c r="E103" s="89">
        <f>SUM(C103/B103)*10^6</f>
        <v>578.30210501966224</v>
      </c>
      <c r="F103" s="89">
        <f t="shared" si="28"/>
        <v>578.30210501966224</v>
      </c>
      <c r="G103" s="29">
        <v>2200</v>
      </c>
      <c r="H103" s="30">
        <f t="shared" si="27"/>
        <v>1004.6300340700619</v>
      </c>
    </row>
    <row r="104" spans="1:18" ht="15.75" hidden="1" x14ac:dyDescent="0.2">
      <c r="A104" s="87" t="s">
        <v>2514</v>
      </c>
      <c r="B104" s="90">
        <v>7012</v>
      </c>
      <c r="C104" s="90">
        <v>8</v>
      </c>
      <c r="D104" s="90">
        <v>7</v>
      </c>
      <c r="E104" s="89">
        <f>SUM(C104/B104)*10^6</f>
        <v>1140.9013120365087</v>
      </c>
      <c r="F104" s="89">
        <f t="shared" si="28"/>
        <v>998.28864803194529</v>
      </c>
      <c r="G104" s="29">
        <v>2200</v>
      </c>
      <c r="H104" s="30">
        <f t="shared" si="27"/>
        <v>1602.1972991531243</v>
      </c>
    </row>
    <row r="105" spans="1:18" ht="15.75" hidden="1" x14ac:dyDescent="0.2">
      <c r="A105" s="87" t="s">
        <v>2515</v>
      </c>
      <c r="B105" s="90">
        <v>7236</v>
      </c>
      <c r="C105" s="90">
        <v>10</v>
      </c>
      <c r="D105" s="90">
        <v>10</v>
      </c>
      <c r="E105" s="89">
        <f>SUM(C105/B105)*10^6</f>
        <v>1381.9789939192924</v>
      </c>
      <c r="F105" s="89">
        <f t="shared" si="28"/>
        <v>1381.9789939192924</v>
      </c>
      <c r="G105" s="29">
        <v>2200</v>
      </c>
      <c r="H105" s="30">
        <f t="shared" si="27"/>
        <v>1819.6942913590517</v>
      </c>
    </row>
    <row r="106" spans="1:18" ht="15.75" hidden="1" x14ac:dyDescent="0.2">
      <c r="A106" s="87" t="s">
        <v>2516</v>
      </c>
      <c r="B106" s="90">
        <v>3228</v>
      </c>
      <c r="C106" s="90">
        <v>10</v>
      </c>
      <c r="D106" s="90">
        <v>10</v>
      </c>
      <c r="E106" s="89">
        <f>SUM(C106/B106)*10^6</f>
        <v>3097.8934324659235</v>
      </c>
      <c r="F106" s="89">
        <f t="shared" si="28"/>
        <v>3097.8934324659235</v>
      </c>
      <c r="G106" s="29">
        <v>2200</v>
      </c>
      <c r="H106" s="30">
        <f t="shared" si="27"/>
        <v>3339.1211433150793</v>
      </c>
      <c r="M106" s="37"/>
    </row>
    <row r="107" spans="1:18" ht="15.75" hidden="1" x14ac:dyDescent="0.2">
      <c r="A107" s="87" t="s">
        <v>2517</v>
      </c>
      <c r="B107" s="90">
        <v>8770</v>
      </c>
      <c r="C107" s="90">
        <v>15</v>
      </c>
      <c r="D107" s="90">
        <v>14</v>
      </c>
      <c r="E107" s="89">
        <f t="shared" ref="E107:E117" si="29">SUM(C107/B107)*10^6</f>
        <v>1710.3762827822122</v>
      </c>
      <c r="F107" s="89">
        <f t="shared" si="28"/>
        <v>1596.3511972633978</v>
      </c>
      <c r="G107" s="29">
        <v>2200</v>
      </c>
      <c r="H107" s="30">
        <f t="shared" si="27"/>
        <v>3469.3949799978759</v>
      </c>
    </row>
    <row r="108" spans="1:18" ht="15.75" hidden="1" x14ac:dyDescent="0.2">
      <c r="A108" s="87" t="s">
        <v>2518</v>
      </c>
      <c r="B108" s="90">
        <v>10463</v>
      </c>
      <c r="C108" s="90">
        <v>50</v>
      </c>
      <c r="D108" s="90">
        <v>34</v>
      </c>
      <c r="E108" s="89">
        <f t="shared" si="29"/>
        <v>4778.7441460384216</v>
      </c>
      <c r="F108" s="89">
        <f t="shared" si="28"/>
        <v>3249.5460193061263</v>
      </c>
      <c r="G108" s="29">
        <v>2200</v>
      </c>
      <c r="H108" s="30">
        <f t="shared" si="27"/>
        <v>3467.9020516214428</v>
      </c>
      <c r="I108" s="32" t="s">
        <v>2519</v>
      </c>
      <c r="J108" s="33"/>
      <c r="K108" s="33"/>
    </row>
    <row r="109" spans="1:18" ht="15.75" hidden="1" x14ac:dyDescent="0.2">
      <c r="A109" s="87" t="s">
        <v>2520</v>
      </c>
      <c r="B109" s="90">
        <v>9014</v>
      </c>
      <c r="C109" s="90">
        <v>33</v>
      </c>
      <c r="D109" s="90">
        <v>28</v>
      </c>
      <c r="E109" s="89">
        <f t="shared" si="29"/>
        <v>3660.9718216108272</v>
      </c>
      <c r="F109" s="89">
        <f t="shared" si="28"/>
        <v>3106.2791213667629</v>
      </c>
      <c r="G109" s="29">
        <v>2200</v>
      </c>
      <c r="H109" s="30">
        <f t="shared" si="27"/>
        <v>2396.9422790386316</v>
      </c>
    </row>
    <row r="110" spans="1:18" ht="15.75" hidden="1" x14ac:dyDescent="0.2">
      <c r="A110" s="87" t="s">
        <v>2521</v>
      </c>
      <c r="B110" s="90">
        <v>18298</v>
      </c>
      <c r="C110" s="90">
        <v>48</v>
      </c>
      <c r="D110" s="90">
        <v>29</v>
      </c>
      <c r="E110" s="89">
        <f t="shared" si="29"/>
        <v>2623.2375122964258</v>
      </c>
      <c r="F110" s="89">
        <f t="shared" si="28"/>
        <v>1584.8726636790907</v>
      </c>
      <c r="G110" s="29">
        <v>2200</v>
      </c>
      <c r="H110" s="30">
        <f t="shared" si="27"/>
        <v>2016.1670215371862</v>
      </c>
    </row>
    <row r="111" spans="1:18" ht="15.75" hidden="1" x14ac:dyDescent="0.2">
      <c r="A111" s="87" t="s">
        <v>2522</v>
      </c>
      <c r="B111" s="90">
        <v>18997</v>
      </c>
      <c r="C111" s="90">
        <v>30</v>
      </c>
      <c r="D111" s="90">
        <v>24</v>
      </c>
      <c r="E111" s="89">
        <f t="shared" si="29"/>
        <v>1579.1967152708323</v>
      </c>
      <c r="F111" s="89">
        <f t="shared" si="28"/>
        <v>1263.3573722166659</v>
      </c>
      <c r="G111" s="29">
        <v>2200</v>
      </c>
      <c r="H111" s="30">
        <f t="shared" si="27"/>
        <v>1644.7698325142915</v>
      </c>
    </row>
    <row r="112" spans="1:18" ht="15.75" hidden="1" x14ac:dyDescent="0.2">
      <c r="A112" s="87" t="s">
        <v>2523</v>
      </c>
      <c r="B112" s="90">
        <v>15776</v>
      </c>
      <c r="C112" s="90">
        <v>29</v>
      </c>
      <c r="D112" s="90">
        <v>28</v>
      </c>
      <c r="E112" s="89">
        <f t="shared" si="29"/>
        <v>1838.2352941176471</v>
      </c>
      <c r="F112" s="89">
        <f t="shared" si="28"/>
        <v>1774.8478701825557</v>
      </c>
      <c r="G112" s="29">
        <v>2200</v>
      </c>
      <c r="H112" s="30">
        <f t="shared" si="27"/>
        <v>2088.7001322843416</v>
      </c>
    </row>
    <row r="113" spans="1:8" ht="15.75" hidden="1" x14ac:dyDescent="0.2">
      <c r="A113" s="87" t="s">
        <v>2524</v>
      </c>
      <c r="B113" s="90">
        <v>15082</v>
      </c>
      <c r="C113" s="90">
        <v>23</v>
      </c>
      <c r="D113" s="90">
        <v>19</v>
      </c>
      <c r="E113" s="89">
        <f t="shared" si="29"/>
        <v>1524.9966847898156</v>
      </c>
      <c r="F113" s="89">
        <f t="shared" si="28"/>
        <v>1259.7798700437606</v>
      </c>
      <c r="G113" s="29">
        <v>2200</v>
      </c>
      <c r="H113" s="30">
        <f t="shared" si="27"/>
        <v>3779.1203600109393</v>
      </c>
    </row>
    <row r="114" spans="1:8" ht="15.75" hidden="1" x14ac:dyDescent="0.2">
      <c r="A114" s="87" t="s">
        <v>2525</v>
      </c>
      <c r="B114" s="90">
        <v>12231</v>
      </c>
      <c r="C114" s="90">
        <v>38</v>
      </c>
      <c r="D114" s="90">
        <v>40</v>
      </c>
      <c r="E114" s="89">
        <f t="shared" si="29"/>
        <v>3106.8596190008993</v>
      </c>
      <c r="F114" s="89">
        <f t="shared" si="28"/>
        <v>3270.378546316736</v>
      </c>
      <c r="G114" s="29">
        <v>2200</v>
      </c>
      <c r="H114" s="30">
        <f t="shared" si="27"/>
        <v>6153.5110409235713</v>
      </c>
    </row>
    <row r="115" spans="1:8" ht="15.75" hidden="1" x14ac:dyDescent="0.2">
      <c r="A115" s="87" t="s">
        <v>2526</v>
      </c>
      <c r="B115" s="90">
        <v>12908</v>
      </c>
      <c r="C115" s="90">
        <v>91</v>
      </c>
      <c r="D115" s="90">
        <v>44</v>
      </c>
      <c r="E115" s="89">
        <f t="shared" si="29"/>
        <v>7049.891540130152</v>
      </c>
      <c r="F115" s="89">
        <f t="shared" si="28"/>
        <v>3408.7387666563372</v>
      </c>
      <c r="G115" s="29">
        <v>2200</v>
      </c>
      <c r="H115" s="30">
        <f t="shared" si="27"/>
        <v>5820.7217694994179</v>
      </c>
    </row>
    <row r="116" spans="1:8" ht="15.75" hidden="1" x14ac:dyDescent="0.2">
      <c r="A116" s="87" t="s">
        <v>2527</v>
      </c>
      <c r="B116" s="90">
        <v>11588</v>
      </c>
      <c r="C116" s="90">
        <v>97</v>
      </c>
      <c r="D116" s="90">
        <v>63</v>
      </c>
      <c r="E116" s="89">
        <f t="shared" si="29"/>
        <v>8370.7283396617204</v>
      </c>
      <c r="F116" s="89">
        <f t="shared" si="28"/>
        <v>5436.6586123576117</v>
      </c>
      <c r="G116" s="29">
        <v>2200</v>
      </c>
      <c r="H116" s="30">
        <f>(SUM($C116:$C117)/SUM($B116:$B117))*1000000</f>
        <v>5183.2208293153335</v>
      </c>
    </row>
    <row r="117" spans="1:8" ht="15.75" hidden="1" x14ac:dyDescent="0.2">
      <c r="A117" s="87" t="s">
        <v>2528</v>
      </c>
      <c r="B117" s="90">
        <v>13300</v>
      </c>
      <c r="C117" s="90">
        <v>32</v>
      </c>
      <c r="D117" s="90">
        <v>25</v>
      </c>
      <c r="E117" s="89">
        <f t="shared" si="29"/>
        <v>2406.0150375939847</v>
      </c>
      <c r="F117" s="89">
        <f t="shared" si="28"/>
        <v>1879.6992481203006</v>
      </c>
      <c r="G117" s="29">
        <v>2200</v>
      </c>
      <c r="H117" s="30">
        <f>(SUM($C117:$C117)/SUM($B117:$B117))*1000000</f>
        <v>2406.0150375939847</v>
      </c>
    </row>
    <row r="119" spans="1:8" x14ac:dyDescent="0.2">
      <c r="C119" s="114"/>
    </row>
    <row r="120" spans="1:8" x14ac:dyDescent="0.2">
      <c r="E120" s="114"/>
    </row>
  </sheetData>
  <autoFilter ref="A1:AA117"/>
  <mergeCells count="2">
    <mergeCell ref="G1:G2"/>
    <mergeCell ref="H1:H2"/>
  </mergeCells>
  <dataValidations count="1">
    <dataValidation type="custom" errorStyle="information" allowBlank="1" showErrorMessage="1" errorTitle="SAP BEx: Direct input not possib" error="Changing the value of a filter cell will not change the filter's value. Please use one of the following instead:_x000d__x000a_- Choose &quot;Select filter value&quot; from the right-click menu or_x000d__x000a_- Double-click on the value you want in the r" sqref="A65165:A65178">
      <formula1>FALSE</formula1>
    </dataValidation>
  </dataValidations>
  <pageMargins left="0.75" right="0.75" top="1" bottom="1" header="0.5" footer="0.5"/>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82"/>
  <sheetViews>
    <sheetView tabSelected="1" zoomScale="60" zoomScaleNormal="60" workbookViewId="0">
      <pane xSplit="2" ySplit="1" topLeftCell="C2" activePane="bottomRight" state="frozen"/>
      <selection pane="topRight" activeCell="C1" sqref="C1"/>
      <selection pane="bottomLeft" activeCell="A2" sqref="A2"/>
      <selection pane="bottomRight" activeCell="G13" sqref="G13"/>
    </sheetView>
  </sheetViews>
  <sheetFormatPr defaultRowHeight="15" x14ac:dyDescent="0.25"/>
  <cols>
    <col min="1" max="1" width="14.140625" style="53" bestFit="1" customWidth="1"/>
    <col min="2" max="2" width="12.140625" style="61" customWidth="1"/>
    <col min="3" max="3" width="16.5703125" style="62" bestFit="1" customWidth="1"/>
    <col min="4" max="4" width="28.28515625" style="113" bestFit="1" customWidth="1"/>
    <col min="5" max="5" width="21.140625" style="120" customWidth="1"/>
    <col min="6" max="6" width="17.5703125" style="47" customWidth="1"/>
    <col min="7" max="7" width="113.140625" style="73" customWidth="1"/>
    <col min="8" max="8" width="31.7109375" style="63" customWidth="1"/>
    <col min="9" max="9" width="34.42578125" style="53" customWidth="1"/>
    <col min="10" max="10" width="12.85546875" style="53" customWidth="1"/>
    <col min="11" max="11" width="35.5703125" style="131" customWidth="1"/>
    <col min="12" max="12" width="9.140625" style="53"/>
    <col min="13" max="13" width="18.5703125" style="53" customWidth="1"/>
    <col min="14" max="253" width="9.140625" style="53"/>
    <col min="254" max="254" width="6.85546875" style="53" customWidth="1"/>
    <col min="255" max="255" width="14.85546875" style="53" customWidth="1"/>
    <col min="256" max="256" width="12.42578125" style="53" customWidth="1"/>
    <col min="257" max="257" width="25.5703125" style="53" customWidth="1"/>
    <col min="258" max="258" width="15.5703125" style="53" customWidth="1"/>
    <col min="259" max="259" width="113.140625" style="53" customWidth="1"/>
    <col min="260" max="260" width="19.28515625" style="53" customWidth="1"/>
    <col min="261" max="261" width="25.140625" style="53" customWidth="1"/>
    <col min="262" max="262" width="9" style="53" customWidth="1"/>
    <col min="263" max="263" width="34.42578125" style="53" customWidth="1"/>
    <col min="264" max="264" width="12.85546875" style="53" customWidth="1"/>
    <col min="265" max="265" width="14.7109375" style="53" customWidth="1"/>
    <col min="266" max="266" width="19" style="53" customWidth="1"/>
    <col min="267" max="267" width="31.5703125" style="53" customWidth="1"/>
    <col min="268" max="268" width="9.140625" style="53"/>
    <col min="269" max="269" width="18.5703125" style="53" customWidth="1"/>
    <col min="270" max="509" width="9.140625" style="53"/>
    <col min="510" max="510" width="6.85546875" style="53" customWidth="1"/>
    <col min="511" max="511" width="14.85546875" style="53" customWidth="1"/>
    <col min="512" max="512" width="12.42578125" style="53" customWidth="1"/>
    <col min="513" max="513" width="25.5703125" style="53" customWidth="1"/>
    <col min="514" max="514" width="15.5703125" style="53" customWidth="1"/>
    <col min="515" max="515" width="113.140625" style="53" customWidth="1"/>
    <col min="516" max="516" width="19.28515625" style="53" customWidth="1"/>
    <col min="517" max="517" width="25.140625" style="53" customWidth="1"/>
    <col min="518" max="518" width="9" style="53" customWidth="1"/>
    <col min="519" max="519" width="34.42578125" style="53" customWidth="1"/>
    <col min="520" max="520" width="12.85546875" style="53" customWidth="1"/>
    <col min="521" max="521" width="14.7109375" style="53" customWidth="1"/>
    <col min="522" max="522" width="19" style="53" customWidth="1"/>
    <col min="523" max="523" width="31.5703125" style="53" customWidth="1"/>
    <col min="524" max="524" width="9.140625" style="53"/>
    <col min="525" max="525" width="18.5703125" style="53" customWidth="1"/>
    <col min="526" max="765" width="9.140625" style="53"/>
    <col min="766" max="766" width="6.85546875" style="53" customWidth="1"/>
    <col min="767" max="767" width="14.85546875" style="53" customWidth="1"/>
    <col min="768" max="768" width="12.42578125" style="53" customWidth="1"/>
    <col min="769" max="769" width="25.5703125" style="53" customWidth="1"/>
    <col min="770" max="770" width="15.5703125" style="53" customWidth="1"/>
    <col min="771" max="771" width="113.140625" style="53" customWidth="1"/>
    <col min="772" max="772" width="19.28515625" style="53" customWidth="1"/>
    <col min="773" max="773" width="25.140625" style="53" customWidth="1"/>
    <col min="774" max="774" width="9" style="53" customWidth="1"/>
    <col min="775" max="775" width="34.42578125" style="53" customWidth="1"/>
    <col min="776" max="776" width="12.85546875" style="53" customWidth="1"/>
    <col min="777" max="777" width="14.7109375" style="53" customWidth="1"/>
    <col min="778" max="778" width="19" style="53" customWidth="1"/>
    <col min="779" max="779" width="31.5703125" style="53" customWidth="1"/>
    <col min="780" max="780" width="9.140625" style="53"/>
    <col min="781" max="781" width="18.5703125" style="53" customWidth="1"/>
    <col min="782" max="1021" width="9.140625" style="53"/>
    <col min="1022" max="1022" width="6.85546875" style="53" customWidth="1"/>
    <col min="1023" max="1023" width="14.85546875" style="53" customWidth="1"/>
    <col min="1024" max="1024" width="12.42578125" style="53" customWidth="1"/>
    <col min="1025" max="1025" width="25.5703125" style="53" customWidth="1"/>
    <col min="1026" max="1026" width="15.5703125" style="53" customWidth="1"/>
    <col min="1027" max="1027" width="113.140625" style="53" customWidth="1"/>
    <col min="1028" max="1028" width="19.28515625" style="53" customWidth="1"/>
    <col min="1029" max="1029" width="25.140625" style="53" customWidth="1"/>
    <col min="1030" max="1030" width="9" style="53" customWidth="1"/>
    <col min="1031" max="1031" width="34.42578125" style="53" customWidth="1"/>
    <col min="1032" max="1032" width="12.85546875" style="53" customWidth="1"/>
    <col min="1033" max="1033" width="14.7109375" style="53" customWidth="1"/>
    <col min="1034" max="1034" width="19" style="53" customWidth="1"/>
    <col min="1035" max="1035" width="31.5703125" style="53" customWidth="1"/>
    <col min="1036" max="1036" width="9.140625" style="53"/>
    <col min="1037" max="1037" width="18.5703125" style="53" customWidth="1"/>
    <col min="1038" max="1277" width="9.140625" style="53"/>
    <col min="1278" max="1278" width="6.85546875" style="53" customWidth="1"/>
    <col min="1279" max="1279" width="14.85546875" style="53" customWidth="1"/>
    <col min="1280" max="1280" width="12.42578125" style="53" customWidth="1"/>
    <col min="1281" max="1281" width="25.5703125" style="53" customWidth="1"/>
    <col min="1282" max="1282" width="15.5703125" style="53" customWidth="1"/>
    <col min="1283" max="1283" width="113.140625" style="53" customWidth="1"/>
    <col min="1284" max="1284" width="19.28515625" style="53" customWidth="1"/>
    <col min="1285" max="1285" width="25.140625" style="53" customWidth="1"/>
    <col min="1286" max="1286" width="9" style="53" customWidth="1"/>
    <col min="1287" max="1287" width="34.42578125" style="53" customWidth="1"/>
    <col min="1288" max="1288" width="12.85546875" style="53" customWidth="1"/>
    <col min="1289" max="1289" width="14.7109375" style="53" customWidth="1"/>
    <col min="1290" max="1290" width="19" style="53" customWidth="1"/>
    <col min="1291" max="1291" width="31.5703125" style="53" customWidth="1"/>
    <col min="1292" max="1292" width="9.140625" style="53"/>
    <col min="1293" max="1293" width="18.5703125" style="53" customWidth="1"/>
    <col min="1294" max="1533" width="9.140625" style="53"/>
    <col min="1534" max="1534" width="6.85546875" style="53" customWidth="1"/>
    <col min="1535" max="1535" width="14.85546875" style="53" customWidth="1"/>
    <col min="1536" max="1536" width="12.42578125" style="53" customWidth="1"/>
    <col min="1537" max="1537" width="25.5703125" style="53" customWidth="1"/>
    <col min="1538" max="1538" width="15.5703125" style="53" customWidth="1"/>
    <col min="1539" max="1539" width="113.140625" style="53" customWidth="1"/>
    <col min="1540" max="1540" width="19.28515625" style="53" customWidth="1"/>
    <col min="1541" max="1541" width="25.140625" style="53" customWidth="1"/>
    <col min="1542" max="1542" width="9" style="53" customWidth="1"/>
    <col min="1543" max="1543" width="34.42578125" style="53" customWidth="1"/>
    <col min="1544" max="1544" width="12.85546875" style="53" customWidth="1"/>
    <col min="1545" max="1545" width="14.7109375" style="53" customWidth="1"/>
    <col min="1546" max="1546" width="19" style="53" customWidth="1"/>
    <col min="1547" max="1547" width="31.5703125" style="53" customWidth="1"/>
    <col min="1548" max="1548" width="9.140625" style="53"/>
    <col min="1549" max="1549" width="18.5703125" style="53" customWidth="1"/>
    <col min="1550" max="1789" width="9.140625" style="53"/>
    <col min="1790" max="1790" width="6.85546875" style="53" customWidth="1"/>
    <col min="1791" max="1791" width="14.85546875" style="53" customWidth="1"/>
    <col min="1792" max="1792" width="12.42578125" style="53" customWidth="1"/>
    <col min="1793" max="1793" width="25.5703125" style="53" customWidth="1"/>
    <col min="1794" max="1794" width="15.5703125" style="53" customWidth="1"/>
    <col min="1795" max="1795" width="113.140625" style="53" customWidth="1"/>
    <col min="1796" max="1796" width="19.28515625" style="53" customWidth="1"/>
    <col min="1797" max="1797" width="25.140625" style="53" customWidth="1"/>
    <col min="1798" max="1798" width="9" style="53" customWidth="1"/>
    <col min="1799" max="1799" width="34.42578125" style="53" customWidth="1"/>
    <col min="1800" max="1800" width="12.85546875" style="53" customWidth="1"/>
    <col min="1801" max="1801" width="14.7109375" style="53" customWidth="1"/>
    <col min="1802" max="1802" width="19" style="53" customWidth="1"/>
    <col min="1803" max="1803" width="31.5703125" style="53" customWidth="1"/>
    <col min="1804" max="1804" width="9.140625" style="53"/>
    <col min="1805" max="1805" width="18.5703125" style="53" customWidth="1"/>
    <col min="1806" max="2045" width="9.140625" style="53"/>
    <col min="2046" max="2046" width="6.85546875" style="53" customWidth="1"/>
    <col min="2047" max="2047" width="14.85546875" style="53" customWidth="1"/>
    <col min="2048" max="2048" width="12.42578125" style="53" customWidth="1"/>
    <col min="2049" max="2049" width="25.5703125" style="53" customWidth="1"/>
    <col min="2050" max="2050" width="15.5703125" style="53" customWidth="1"/>
    <col min="2051" max="2051" width="113.140625" style="53" customWidth="1"/>
    <col min="2052" max="2052" width="19.28515625" style="53" customWidth="1"/>
    <col min="2053" max="2053" width="25.140625" style="53" customWidth="1"/>
    <col min="2054" max="2054" width="9" style="53" customWidth="1"/>
    <col min="2055" max="2055" width="34.42578125" style="53" customWidth="1"/>
    <col min="2056" max="2056" width="12.85546875" style="53" customWidth="1"/>
    <col min="2057" max="2057" width="14.7109375" style="53" customWidth="1"/>
    <col min="2058" max="2058" width="19" style="53" customWidth="1"/>
    <col min="2059" max="2059" width="31.5703125" style="53" customWidth="1"/>
    <col min="2060" max="2060" width="9.140625" style="53"/>
    <col min="2061" max="2061" width="18.5703125" style="53" customWidth="1"/>
    <col min="2062" max="2301" width="9.140625" style="53"/>
    <col min="2302" max="2302" width="6.85546875" style="53" customWidth="1"/>
    <col min="2303" max="2303" width="14.85546875" style="53" customWidth="1"/>
    <col min="2304" max="2304" width="12.42578125" style="53" customWidth="1"/>
    <col min="2305" max="2305" width="25.5703125" style="53" customWidth="1"/>
    <col min="2306" max="2306" width="15.5703125" style="53" customWidth="1"/>
    <col min="2307" max="2307" width="113.140625" style="53" customWidth="1"/>
    <col min="2308" max="2308" width="19.28515625" style="53" customWidth="1"/>
    <col min="2309" max="2309" width="25.140625" style="53" customWidth="1"/>
    <col min="2310" max="2310" width="9" style="53" customWidth="1"/>
    <col min="2311" max="2311" width="34.42578125" style="53" customWidth="1"/>
    <col min="2312" max="2312" width="12.85546875" style="53" customWidth="1"/>
    <col min="2313" max="2313" width="14.7109375" style="53" customWidth="1"/>
    <col min="2314" max="2314" width="19" style="53" customWidth="1"/>
    <col min="2315" max="2315" width="31.5703125" style="53" customWidth="1"/>
    <col min="2316" max="2316" width="9.140625" style="53"/>
    <col min="2317" max="2317" width="18.5703125" style="53" customWidth="1"/>
    <col min="2318" max="2557" width="9.140625" style="53"/>
    <col min="2558" max="2558" width="6.85546875" style="53" customWidth="1"/>
    <col min="2559" max="2559" width="14.85546875" style="53" customWidth="1"/>
    <col min="2560" max="2560" width="12.42578125" style="53" customWidth="1"/>
    <col min="2561" max="2561" width="25.5703125" style="53" customWidth="1"/>
    <col min="2562" max="2562" width="15.5703125" style="53" customWidth="1"/>
    <col min="2563" max="2563" width="113.140625" style="53" customWidth="1"/>
    <col min="2564" max="2564" width="19.28515625" style="53" customWidth="1"/>
    <col min="2565" max="2565" width="25.140625" style="53" customWidth="1"/>
    <col min="2566" max="2566" width="9" style="53" customWidth="1"/>
    <col min="2567" max="2567" width="34.42578125" style="53" customWidth="1"/>
    <col min="2568" max="2568" width="12.85546875" style="53" customWidth="1"/>
    <col min="2569" max="2569" width="14.7109375" style="53" customWidth="1"/>
    <col min="2570" max="2570" width="19" style="53" customWidth="1"/>
    <col min="2571" max="2571" width="31.5703125" style="53" customWidth="1"/>
    <col min="2572" max="2572" width="9.140625" style="53"/>
    <col min="2573" max="2573" width="18.5703125" style="53" customWidth="1"/>
    <col min="2574" max="2813" width="9.140625" style="53"/>
    <col min="2814" max="2814" width="6.85546875" style="53" customWidth="1"/>
    <col min="2815" max="2815" width="14.85546875" style="53" customWidth="1"/>
    <col min="2816" max="2816" width="12.42578125" style="53" customWidth="1"/>
    <col min="2817" max="2817" width="25.5703125" style="53" customWidth="1"/>
    <col min="2818" max="2818" width="15.5703125" style="53" customWidth="1"/>
    <col min="2819" max="2819" width="113.140625" style="53" customWidth="1"/>
    <col min="2820" max="2820" width="19.28515625" style="53" customWidth="1"/>
    <col min="2821" max="2821" width="25.140625" style="53" customWidth="1"/>
    <col min="2822" max="2822" width="9" style="53" customWidth="1"/>
    <col min="2823" max="2823" width="34.42578125" style="53" customWidth="1"/>
    <col min="2824" max="2824" width="12.85546875" style="53" customWidth="1"/>
    <col min="2825" max="2825" width="14.7109375" style="53" customWidth="1"/>
    <col min="2826" max="2826" width="19" style="53" customWidth="1"/>
    <col min="2827" max="2827" width="31.5703125" style="53" customWidth="1"/>
    <col min="2828" max="2828" width="9.140625" style="53"/>
    <col min="2829" max="2829" width="18.5703125" style="53" customWidth="1"/>
    <col min="2830" max="3069" width="9.140625" style="53"/>
    <col min="3070" max="3070" width="6.85546875" style="53" customWidth="1"/>
    <col min="3071" max="3071" width="14.85546875" style="53" customWidth="1"/>
    <col min="3072" max="3072" width="12.42578125" style="53" customWidth="1"/>
    <col min="3073" max="3073" width="25.5703125" style="53" customWidth="1"/>
    <col min="3074" max="3074" width="15.5703125" style="53" customWidth="1"/>
    <col min="3075" max="3075" width="113.140625" style="53" customWidth="1"/>
    <col min="3076" max="3076" width="19.28515625" style="53" customWidth="1"/>
    <col min="3077" max="3077" width="25.140625" style="53" customWidth="1"/>
    <col min="3078" max="3078" width="9" style="53" customWidth="1"/>
    <col min="3079" max="3079" width="34.42578125" style="53" customWidth="1"/>
    <col min="3080" max="3080" width="12.85546875" style="53" customWidth="1"/>
    <col min="3081" max="3081" width="14.7109375" style="53" customWidth="1"/>
    <col min="3082" max="3082" width="19" style="53" customWidth="1"/>
    <col min="3083" max="3083" width="31.5703125" style="53" customWidth="1"/>
    <col min="3084" max="3084" width="9.140625" style="53"/>
    <col min="3085" max="3085" width="18.5703125" style="53" customWidth="1"/>
    <col min="3086" max="3325" width="9.140625" style="53"/>
    <col min="3326" max="3326" width="6.85546875" style="53" customWidth="1"/>
    <col min="3327" max="3327" width="14.85546875" style="53" customWidth="1"/>
    <col min="3328" max="3328" width="12.42578125" style="53" customWidth="1"/>
    <col min="3329" max="3329" width="25.5703125" style="53" customWidth="1"/>
    <col min="3330" max="3330" width="15.5703125" style="53" customWidth="1"/>
    <col min="3331" max="3331" width="113.140625" style="53" customWidth="1"/>
    <col min="3332" max="3332" width="19.28515625" style="53" customWidth="1"/>
    <col min="3333" max="3333" width="25.140625" style="53" customWidth="1"/>
    <col min="3334" max="3334" width="9" style="53" customWidth="1"/>
    <col min="3335" max="3335" width="34.42578125" style="53" customWidth="1"/>
    <col min="3336" max="3336" width="12.85546875" style="53" customWidth="1"/>
    <col min="3337" max="3337" width="14.7109375" style="53" customWidth="1"/>
    <col min="3338" max="3338" width="19" style="53" customWidth="1"/>
    <col min="3339" max="3339" width="31.5703125" style="53" customWidth="1"/>
    <col min="3340" max="3340" width="9.140625" style="53"/>
    <col min="3341" max="3341" width="18.5703125" style="53" customWidth="1"/>
    <col min="3342" max="3581" width="9.140625" style="53"/>
    <col min="3582" max="3582" width="6.85546875" style="53" customWidth="1"/>
    <col min="3583" max="3583" width="14.85546875" style="53" customWidth="1"/>
    <col min="3584" max="3584" width="12.42578125" style="53" customWidth="1"/>
    <col min="3585" max="3585" width="25.5703125" style="53" customWidth="1"/>
    <col min="3586" max="3586" width="15.5703125" style="53" customWidth="1"/>
    <col min="3587" max="3587" width="113.140625" style="53" customWidth="1"/>
    <col min="3588" max="3588" width="19.28515625" style="53" customWidth="1"/>
    <col min="3589" max="3589" width="25.140625" style="53" customWidth="1"/>
    <col min="3590" max="3590" width="9" style="53" customWidth="1"/>
    <col min="3591" max="3591" width="34.42578125" style="53" customWidth="1"/>
    <col min="3592" max="3592" width="12.85546875" style="53" customWidth="1"/>
    <col min="3593" max="3593" width="14.7109375" style="53" customWidth="1"/>
    <col min="3594" max="3594" width="19" style="53" customWidth="1"/>
    <col min="3595" max="3595" width="31.5703125" style="53" customWidth="1"/>
    <col min="3596" max="3596" width="9.140625" style="53"/>
    <col min="3597" max="3597" width="18.5703125" style="53" customWidth="1"/>
    <col min="3598" max="3837" width="9.140625" style="53"/>
    <col min="3838" max="3838" width="6.85546875" style="53" customWidth="1"/>
    <col min="3839" max="3839" width="14.85546875" style="53" customWidth="1"/>
    <col min="3840" max="3840" width="12.42578125" style="53" customWidth="1"/>
    <col min="3841" max="3841" width="25.5703125" style="53" customWidth="1"/>
    <col min="3842" max="3842" width="15.5703125" style="53" customWidth="1"/>
    <col min="3843" max="3843" width="113.140625" style="53" customWidth="1"/>
    <col min="3844" max="3844" width="19.28515625" style="53" customWidth="1"/>
    <col min="3845" max="3845" width="25.140625" style="53" customWidth="1"/>
    <col min="3846" max="3846" width="9" style="53" customWidth="1"/>
    <col min="3847" max="3847" width="34.42578125" style="53" customWidth="1"/>
    <col min="3848" max="3848" width="12.85546875" style="53" customWidth="1"/>
    <col min="3849" max="3849" width="14.7109375" style="53" customWidth="1"/>
    <col min="3850" max="3850" width="19" style="53" customWidth="1"/>
    <col min="3851" max="3851" width="31.5703125" style="53" customWidth="1"/>
    <col min="3852" max="3852" width="9.140625" style="53"/>
    <col min="3853" max="3853" width="18.5703125" style="53" customWidth="1"/>
    <col min="3854" max="4093" width="9.140625" style="53"/>
    <col min="4094" max="4094" width="6.85546875" style="53" customWidth="1"/>
    <col min="4095" max="4095" width="14.85546875" style="53" customWidth="1"/>
    <col min="4096" max="4096" width="12.42578125" style="53" customWidth="1"/>
    <col min="4097" max="4097" width="25.5703125" style="53" customWidth="1"/>
    <col min="4098" max="4098" width="15.5703125" style="53" customWidth="1"/>
    <col min="4099" max="4099" width="113.140625" style="53" customWidth="1"/>
    <col min="4100" max="4100" width="19.28515625" style="53" customWidth="1"/>
    <col min="4101" max="4101" width="25.140625" style="53" customWidth="1"/>
    <col min="4102" max="4102" width="9" style="53" customWidth="1"/>
    <col min="4103" max="4103" width="34.42578125" style="53" customWidth="1"/>
    <col min="4104" max="4104" width="12.85546875" style="53" customWidth="1"/>
    <col min="4105" max="4105" width="14.7109375" style="53" customWidth="1"/>
    <col min="4106" max="4106" width="19" style="53" customWidth="1"/>
    <col min="4107" max="4107" width="31.5703125" style="53" customWidth="1"/>
    <col min="4108" max="4108" width="9.140625" style="53"/>
    <col min="4109" max="4109" width="18.5703125" style="53" customWidth="1"/>
    <col min="4110" max="4349" width="9.140625" style="53"/>
    <col min="4350" max="4350" width="6.85546875" style="53" customWidth="1"/>
    <col min="4351" max="4351" width="14.85546875" style="53" customWidth="1"/>
    <col min="4352" max="4352" width="12.42578125" style="53" customWidth="1"/>
    <col min="4353" max="4353" width="25.5703125" style="53" customWidth="1"/>
    <col min="4354" max="4354" width="15.5703125" style="53" customWidth="1"/>
    <col min="4355" max="4355" width="113.140625" style="53" customWidth="1"/>
    <col min="4356" max="4356" width="19.28515625" style="53" customWidth="1"/>
    <col min="4357" max="4357" width="25.140625" style="53" customWidth="1"/>
    <col min="4358" max="4358" width="9" style="53" customWidth="1"/>
    <col min="4359" max="4359" width="34.42578125" style="53" customWidth="1"/>
    <col min="4360" max="4360" width="12.85546875" style="53" customWidth="1"/>
    <col min="4361" max="4361" width="14.7109375" style="53" customWidth="1"/>
    <col min="4362" max="4362" width="19" style="53" customWidth="1"/>
    <col min="4363" max="4363" width="31.5703125" style="53" customWidth="1"/>
    <col min="4364" max="4364" width="9.140625" style="53"/>
    <col min="4365" max="4365" width="18.5703125" style="53" customWidth="1"/>
    <col min="4366" max="4605" width="9.140625" style="53"/>
    <col min="4606" max="4606" width="6.85546875" style="53" customWidth="1"/>
    <col min="4607" max="4607" width="14.85546875" style="53" customWidth="1"/>
    <col min="4608" max="4608" width="12.42578125" style="53" customWidth="1"/>
    <col min="4609" max="4609" width="25.5703125" style="53" customWidth="1"/>
    <col min="4610" max="4610" width="15.5703125" style="53" customWidth="1"/>
    <col min="4611" max="4611" width="113.140625" style="53" customWidth="1"/>
    <col min="4612" max="4612" width="19.28515625" style="53" customWidth="1"/>
    <col min="4613" max="4613" width="25.140625" style="53" customWidth="1"/>
    <col min="4614" max="4614" width="9" style="53" customWidth="1"/>
    <col min="4615" max="4615" width="34.42578125" style="53" customWidth="1"/>
    <col min="4616" max="4616" width="12.85546875" style="53" customWidth="1"/>
    <col min="4617" max="4617" width="14.7109375" style="53" customWidth="1"/>
    <col min="4618" max="4618" width="19" style="53" customWidth="1"/>
    <col min="4619" max="4619" width="31.5703125" style="53" customWidth="1"/>
    <col min="4620" max="4620" width="9.140625" style="53"/>
    <col min="4621" max="4621" width="18.5703125" style="53" customWidth="1"/>
    <col min="4622" max="4861" width="9.140625" style="53"/>
    <col min="4862" max="4862" width="6.85546875" style="53" customWidth="1"/>
    <col min="4863" max="4863" width="14.85546875" style="53" customWidth="1"/>
    <col min="4864" max="4864" width="12.42578125" style="53" customWidth="1"/>
    <col min="4865" max="4865" width="25.5703125" style="53" customWidth="1"/>
    <col min="4866" max="4866" width="15.5703125" style="53" customWidth="1"/>
    <col min="4867" max="4867" width="113.140625" style="53" customWidth="1"/>
    <col min="4868" max="4868" width="19.28515625" style="53" customWidth="1"/>
    <col min="4869" max="4869" width="25.140625" style="53" customWidth="1"/>
    <col min="4870" max="4870" width="9" style="53" customWidth="1"/>
    <col min="4871" max="4871" width="34.42578125" style="53" customWidth="1"/>
    <col min="4872" max="4872" width="12.85546875" style="53" customWidth="1"/>
    <col min="4873" max="4873" width="14.7109375" style="53" customWidth="1"/>
    <col min="4874" max="4874" width="19" style="53" customWidth="1"/>
    <col min="4875" max="4875" width="31.5703125" style="53" customWidth="1"/>
    <col min="4876" max="4876" width="9.140625" style="53"/>
    <col min="4877" max="4877" width="18.5703125" style="53" customWidth="1"/>
    <col min="4878" max="5117" width="9.140625" style="53"/>
    <col min="5118" max="5118" width="6.85546875" style="53" customWidth="1"/>
    <col min="5119" max="5119" width="14.85546875" style="53" customWidth="1"/>
    <col min="5120" max="5120" width="12.42578125" style="53" customWidth="1"/>
    <col min="5121" max="5121" width="25.5703125" style="53" customWidth="1"/>
    <col min="5122" max="5122" width="15.5703125" style="53" customWidth="1"/>
    <col min="5123" max="5123" width="113.140625" style="53" customWidth="1"/>
    <col min="5124" max="5124" width="19.28515625" style="53" customWidth="1"/>
    <col min="5125" max="5125" width="25.140625" style="53" customWidth="1"/>
    <col min="5126" max="5126" width="9" style="53" customWidth="1"/>
    <col min="5127" max="5127" width="34.42578125" style="53" customWidth="1"/>
    <col min="5128" max="5128" width="12.85546875" style="53" customWidth="1"/>
    <col min="5129" max="5129" width="14.7109375" style="53" customWidth="1"/>
    <col min="5130" max="5130" width="19" style="53" customWidth="1"/>
    <col min="5131" max="5131" width="31.5703125" style="53" customWidth="1"/>
    <col min="5132" max="5132" width="9.140625" style="53"/>
    <col min="5133" max="5133" width="18.5703125" style="53" customWidth="1"/>
    <col min="5134" max="5373" width="9.140625" style="53"/>
    <col min="5374" max="5374" width="6.85546875" style="53" customWidth="1"/>
    <col min="5375" max="5375" width="14.85546875" style="53" customWidth="1"/>
    <col min="5376" max="5376" width="12.42578125" style="53" customWidth="1"/>
    <col min="5377" max="5377" width="25.5703125" style="53" customWidth="1"/>
    <col min="5378" max="5378" width="15.5703125" style="53" customWidth="1"/>
    <col min="5379" max="5379" width="113.140625" style="53" customWidth="1"/>
    <col min="5380" max="5380" width="19.28515625" style="53" customWidth="1"/>
    <col min="5381" max="5381" width="25.140625" style="53" customWidth="1"/>
    <col min="5382" max="5382" width="9" style="53" customWidth="1"/>
    <col min="5383" max="5383" width="34.42578125" style="53" customWidth="1"/>
    <col min="5384" max="5384" width="12.85546875" style="53" customWidth="1"/>
    <col min="5385" max="5385" width="14.7109375" style="53" customWidth="1"/>
    <col min="5386" max="5386" width="19" style="53" customWidth="1"/>
    <col min="5387" max="5387" width="31.5703125" style="53" customWidth="1"/>
    <col min="5388" max="5388" width="9.140625" style="53"/>
    <col min="5389" max="5389" width="18.5703125" style="53" customWidth="1"/>
    <col min="5390" max="5629" width="9.140625" style="53"/>
    <col min="5630" max="5630" width="6.85546875" style="53" customWidth="1"/>
    <col min="5631" max="5631" width="14.85546875" style="53" customWidth="1"/>
    <col min="5632" max="5632" width="12.42578125" style="53" customWidth="1"/>
    <col min="5633" max="5633" width="25.5703125" style="53" customWidth="1"/>
    <col min="5634" max="5634" width="15.5703125" style="53" customWidth="1"/>
    <col min="5635" max="5635" width="113.140625" style="53" customWidth="1"/>
    <col min="5636" max="5636" width="19.28515625" style="53" customWidth="1"/>
    <col min="5637" max="5637" width="25.140625" style="53" customWidth="1"/>
    <col min="5638" max="5638" width="9" style="53" customWidth="1"/>
    <col min="5639" max="5639" width="34.42578125" style="53" customWidth="1"/>
    <col min="5640" max="5640" width="12.85546875" style="53" customWidth="1"/>
    <col min="5641" max="5641" width="14.7109375" style="53" customWidth="1"/>
    <col min="5642" max="5642" width="19" style="53" customWidth="1"/>
    <col min="5643" max="5643" width="31.5703125" style="53" customWidth="1"/>
    <col min="5644" max="5644" width="9.140625" style="53"/>
    <col min="5645" max="5645" width="18.5703125" style="53" customWidth="1"/>
    <col min="5646" max="5885" width="9.140625" style="53"/>
    <col min="5886" max="5886" width="6.85546875" style="53" customWidth="1"/>
    <col min="5887" max="5887" width="14.85546875" style="53" customWidth="1"/>
    <col min="5888" max="5888" width="12.42578125" style="53" customWidth="1"/>
    <col min="5889" max="5889" width="25.5703125" style="53" customWidth="1"/>
    <col min="5890" max="5890" width="15.5703125" style="53" customWidth="1"/>
    <col min="5891" max="5891" width="113.140625" style="53" customWidth="1"/>
    <col min="5892" max="5892" width="19.28515625" style="53" customWidth="1"/>
    <col min="5893" max="5893" width="25.140625" style="53" customWidth="1"/>
    <col min="5894" max="5894" width="9" style="53" customWidth="1"/>
    <col min="5895" max="5895" width="34.42578125" style="53" customWidth="1"/>
    <col min="5896" max="5896" width="12.85546875" style="53" customWidth="1"/>
    <col min="5897" max="5897" width="14.7109375" style="53" customWidth="1"/>
    <col min="5898" max="5898" width="19" style="53" customWidth="1"/>
    <col min="5899" max="5899" width="31.5703125" style="53" customWidth="1"/>
    <col min="5900" max="5900" width="9.140625" style="53"/>
    <col min="5901" max="5901" width="18.5703125" style="53" customWidth="1"/>
    <col min="5902" max="6141" width="9.140625" style="53"/>
    <col min="6142" max="6142" width="6.85546875" style="53" customWidth="1"/>
    <col min="6143" max="6143" width="14.85546875" style="53" customWidth="1"/>
    <col min="6144" max="6144" width="12.42578125" style="53" customWidth="1"/>
    <col min="6145" max="6145" width="25.5703125" style="53" customWidth="1"/>
    <col min="6146" max="6146" width="15.5703125" style="53" customWidth="1"/>
    <col min="6147" max="6147" width="113.140625" style="53" customWidth="1"/>
    <col min="6148" max="6148" width="19.28515625" style="53" customWidth="1"/>
    <col min="6149" max="6149" width="25.140625" style="53" customWidth="1"/>
    <col min="6150" max="6150" width="9" style="53" customWidth="1"/>
    <col min="6151" max="6151" width="34.42578125" style="53" customWidth="1"/>
    <col min="6152" max="6152" width="12.85546875" style="53" customWidth="1"/>
    <col min="6153" max="6153" width="14.7109375" style="53" customWidth="1"/>
    <col min="6154" max="6154" width="19" style="53" customWidth="1"/>
    <col min="6155" max="6155" width="31.5703125" style="53" customWidth="1"/>
    <col min="6156" max="6156" width="9.140625" style="53"/>
    <col min="6157" max="6157" width="18.5703125" style="53" customWidth="1"/>
    <col min="6158" max="6397" width="9.140625" style="53"/>
    <col min="6398" max="6398" width="6.85546875" style="53" customWidth="1"/>
    <col min="6399" max="6399" width="14.85546875" style="53" customWidth="1"/>
    <col min="6400" max="6400" width="12.42578125" style="53" customWidth="1"/>
    <col min="6401" max="6401" width="25.5703125" style="53" customWidth="1"/>
    <col min="6402" max="6402" width="15.5703125" style="53" customWidth="1"/>
    <col min="6403" max="6403" width="113.140625" style="53" customWidth="1"/>
    <col min="6404" max="6404" width="19.28515625" style="53" customWidth="1"/>
    <col min="6405" max="6405" width="25.140625" style="53" customWidth="1"/>
    <col min="6406" max="6406" width="9" style="53" customWidth="1"/>
    <col min="6407" max="6407" width="34.42578125" style="53" customWidth="1"/>
    <col min="6408" max="6408" width="12.85546875" style="53" customWidth="1"/>
    <col min="6409" max="6409" width="14.7109375" style="53" customWidth="1"/>
    <col min="6410" max="6410" width="19" style="53" customWidth="1"/>
    <col min="6411" max="6411" width="31.5703125" style="53" customWidth="1"/>
    <col min="6412" max="6412" width="9.140625" style="53"/>
    <col min="6413" max="6413" width="18.5703125" style="53" customWidth="1"/>
    <col min="6414" max="6653" width="9.140625" style="53"/>
    <col min="6654" max="6654" width="6.85546875" style="53" customWidth="1"/>
    <col min="6655" max="6655" width="14.85546875" style="53" customWidth="1"/>
    <col min="6656" max="6656" width="12.42578125" style="53" customWidth="1"/>
    <col min="6657" max="6657" width="25.5703125" style="53" customWidth="1"/>
    <col min="6658" max="6658" width="15.5703125" style="53" customWidth="1"/>
    <col min="6659" max="6659" width="113.140625" style="53" customWidth="1"/>
    <col min="6660" max="6660" width="19.28515625" style="53" customWidth="1"/>
    <col min="6661" max="6661" width="25.140625" style="53" customWidth="1"/>
    <col min="6662" max="6662" width="9" style="53" customWidth="1"/>
    <col min="6663" max="6663" width="34.42578125" style="53" customWidth="1"/>
    <col min="6664" max="6664" width="12.85546875" style="53" customWidth="1"/>
    <col min="6665" max="6665" width="14.7109375" style="53" customWidth="1"/>
    <col min="6666" max="6666" width="19" style="53" customWidth="1"/>
    <col min="6667" max="6667" width="31.5703125" style="53" customWidth="1"/>
    <col min="6668" max="6668" width="9.140625" style="53"/>
    <col min="6669" max="6669" width="18.5703125" style="53" customWidth="1"/>
    <col min="6670" max="6909" width="9.140625" style="53"/>
    <col min="6910" max="6910" width="6.85546875" style="53" customWidth="1"/>
    <col min="6911" max="6911" width="14.85546875" style="53" customWidth="1"/>
    <col min="6912" max="6912" width="12.42578125" style="53" customWidth="1"/>
    <col min="6913" max="6913" width="25.5703125" style="53" customWidth="1"/>
    <col min="6914" max="6914" width="15.5703125" style="53" customWidth="1"/>
    <col min="6915" max="6915" width="113.140625" style="53" customWidth="1"/>
    <col min="6916" max="6916" width="19.28515625" style="53" customWidth="1"/>
    <col min="6917" max="6917" width="25.140625" style="53" customWidth="1"/>
    <col min="6918" max="6918" width="9" style="53" customWidth="1"/>
    <col min="6919" max="6919" width="34.42578125" style="53" customWidth="1"/>
    <col min="6920" max="6920" width="12.85546875" style="53" customWidth="1"/>
    <col min="6921" max="6921" width="14.7109375" style="53" customWidth="1"/>
    <col min="6922" max="6922" width="19" style="53" customWidth="1"/>
    <col min="6923" max="6923" width="31.5703125" style="53" customWidth="1"/>
    <col min="6924" max="6924" width="9.140625" style="53"/>
    <col min="6925" max="6925" width="18.5703125" style="53" customWidth="1"/>
    <col min="6926" max="7165" width="9.140625" style="53"/>
    <col min="7166" max="7166" width="6.85546875" style="53" customWidth="1"/>
    <col min="7167" max="7167" width="14.85546875" style="53" customWidth="1"/>
    <col min="7168" max="7168" width="12.42578125" style="53" customWidth="1"/>
    <col min="7169" max="7169" width="25.5703125" style="53" customWidth="1"/>
    <col min="7170" max="7170" width="15.5703125" style="53" customWidth="1"/>
    <col min="7171" max="7171" width="113.140625" style="53" customWidth="1"/>
    <col min="7172" max="7172" width="19.28515625" style="53" customWidth="1"/>
    <col min="7173" max="7173" width="25.140625" style="53" customWidth="1"/>
    <col min="7174" max="7174" width="9" style="53" customWidth="1"/>
    <col min="7175" max="7175" width="34.42578125" style="53" customWidth="1"/>
    <col min="7176" max="7176" width="12.85546875" style="53" customWidth="1"/>
    <col min="7177" max="7177" width="14.7109375" style="53" customWidth="1"/>
    <col min="7178" max="7178" width="19" style="53" customWidth="1"/>
    <col min="7179" max="7179" width="31.5703125" style="53" customWidth="1"/>
    <col min="7180" max="7180" width="9.140625" style="53"/>
    <col min="7181" max="7181" width="18.5703125" style="53" customWidth="1"/>
    <col min="7182" max="7421" width="9.140625" style="53"/>
    <col min="7422" max="7422" width="6.85546875" style="53" customWidth="1"/>
    <col min="7423" max="7423" width="14.85546875" style="53" customWidth="1"/>
    <col min="7424" max="7424" width="12.42578125" style="53" customWidth="1"/>
    <col min="7425" max="7425" width="25.5703125" style="53" customWidth="1"/>
    <col min="7426" max="7426" width="15.5703125" style="53" customWidth="1"/>
    <col min="7427" max="7427" width="113.140625" style="53" customWidth="1"/>
    <col min="7428" max="7428" width="19.28515625" style="53" customWidth="1"/>
    <col min="7429" max="7429" width="25.140625" style="53" customWidth="1"/>
    <col min="7430" max="7430" width="9" style="53" customWidth="1"/>
    <col min="7431" max="7431" width="34.42578125" style="53" customWidth="1"/>
    <col min="7432" max="7432" width="12.85546875" style="53" customWidth="1"/>
    <col min="7433" max="7433" width="14.7109375" style="53" customWidth="1"/>
    <col min="7434" max="7434" width="19" style="53" customWidth="1"/>
    <col min="7435" max="7435" width="31.5703125" style="53" customWidth="1"/>
    <col min="7436" max="7436" width="9.140625" style="53"/>
    <col min="7437" max="7437" width="18.5703125" style="53" customWidth="1"/>
    <col min="7438" max="7677" width="9.140625" style="53"/>
    <col min="7678" max="7678" width="6.85546875" style="53" customWidth="1"/>
    <col min="7679" max="7679" width="14.85546875" style="53" customWidth="1"/>
    <col min="7680" max="7680" width="12.42578125" style="53" customWidth="1"/>
    <col min="7681" max="7681" width="25.5703125" style="53" customWidth="1"/>
    <col min="7682" max="7682" width="15.5703125" style="53" customWidth="1"/>
    <col min="7683" max="7683" width="113.140625" style="53" customWidth="1"/>
    <col min="7684" max="7684" width="19.28515625" style="53" customWidth="1"/>
    <col min="7685" max="7685" width="25.140625" style="53" customWidth="1"/>
    <col min="7686" max="7686" width="9" style="53" customWidth="1"/>
    <col min="7687" max="7687" width="34.42578125" style="53" customWidth="1"/>
    <col min="7688" max="7688" width="12.85546875" style="53" customWidth="1"/>
    <col min="7689" max="7689" width="14.7109375" style="53" customWidth="1"/>
    <col min="7690" max="7690" width="19" style="53" customWidth="1"/>
    <col min="7691" max="7691" width="31.5703125" style="53" customWidth="1"/>
    <col min="7692" max="7692" width="9.140625" style="53"/>
    <col min="7693" max="7693" width="18.5703125" style="53" customWidth="1"/>
    <col min="7694" max="7933" width="9.140625" style="53"/>
    <col min="7934" max="7934" width="6.85546875" style="53" customWidth="1"/>
    <col min="7935" max="7935" width="14.85546875" style="53" customWidth="1"/>
    <col min="7936" max="7936" width="12.42578125" style="53" customWidth="1"/>
    <col min="7937" max="7937" width="25.5703125" style="53" customWidth="1"/>
    <col min="7938" max="7938" width="15.5703125" style="53" customWidth="1"/>
    <col min="7939" max="7939" width="113.140625" style="53" customWidth="1"/>
    <col min="7940" max="7940" width="19.28515625" style="53" customWidth="1"/>
    <col min="7941" max="7941" width="25.140625" style="53" customWidth="1"/>
    <col min="7942" max="7942" width="9" style="53" customWidth="1"/>
    <col min="7943" max="7943" width="34.42578125" style="53" customWidth="1"/>
    <col min="7944" max="7944" width="12.85546875" style="53" customWidth="1"/>
    <col min="7945" max="7945" width="14.7109375" style="53" customWidth="1"/>
    <col min="7946" max="7946" width="19" style="53" customWidth="1"/>
    <col min="7947" max="7947" width="31.5703125" style="53" customWidth="1"/>
    <col min="7948" max="7948" width="9.140625" style="53"/>
    <col min="7949" max="7949" width="18.5703125" style="53" customWidth="1"/>
    <col min="7950" max="8189" width="9.140625" style="53"/>
    <col min="8190" max="8190" width="6.85546875" style="53" customWidth="1"/>
    <col min="8191" max="8191" width="14.85546875" style="53" customWidth="1"/>
    <col min="8192" max="8192" width="12.42578125" style="53" customWidth="1"/>
    <col min="8193" max="8193" width="25.5703125" style="53" customWidth="1"/>
    <col min="8194" max="8194" width="15.5703125" style="53" customWidth="1"/>
    <col min="8195" max="8195" width="113.140625" style="53" customWidth="1"/>
    <col min="8196" max="8196" width="19.28515625" style="53" customWidth="1"/>
    <col min="8197" max="8197" width="25.140625" style="53" customWidth="1"/>
    <col min="8198" max="8198" width="9" style="53" customWidth="1"/>
    <col min="8199" max="8199" width="34.42578125" style="53" customWidth="1"/>
    <col min="8200" max="8200" width="12.85546875" style="53" customWidth="1"/>
    <col min="8201" max="8201" width="14.7109375" style="53" customWidth="1"/>
    <col min="8202" max="8202" width="19" style="53" customWidth="1"/>
    <col min="8203" max="8203" width="31.5703125" style="53" customWidth="1"/>
    <col min="8204" max="8204" width="9.140625" style="53"/>
    <col min="8205" max="8205" width="18.5703125" style="53" customWidth="1"/>
    <col min="8206" max="8445" width="9.140625" style="53"/>
    <col min="8446" max="8446" width="6.85546875" style="53" customWidth="1"/>
    <col min="8447" max="8447" width="14.85546875" style="53" customWidth="1"/>
    <col min="8448" max="8448" width="12.42578125" style="53" customWidth="1"/>
    <col min="8449" max="8449" width="25.5703125" style="53" customWidth="1"/>
    <col min="8450" max="8450" width="15.5703125" style="53" customWidth="1"/>
    <col min="8451" max="8451" width="113.140625" style="53" customWidth="1"/>
    <col min="8452" max="8452" width="19.28515625" style="53" customWidth="1"/>
    <col min="8453" max="8453" width="25.140625" style="53" customWidth="1"/>
    <col min="8454" max="8454" width="9" style="53" customWidth="1"/>
    <col min="8455" max="8455" width="34.42578125" style="53" customWidth="1"/>
    <col min="8456" max="8456" width="12.85546875" style="53" customWidth="1"/>
    <col min="8457" max="8457" width="14.7109375" style="53" customWidth="1"/>
    <col min="8458" max="8458" width="19" style="53" customWidth="1"/>
    <col min="8459" max="8459" width="31.5703125" style="53" customWidth="1"/>
    <col min="8460" max="8460" width="9.140625" style="53"/>
    <col min="8461" max="8461" width="18.5703125" style="53" customWidth="1"/>
    <col min="8462" max="8701" width="9.140625" style="53"/>
    <col min="8702" max="8702" width="6.85546875" style="53" customWidth="1"/>
    <col min="8703" max="8703" width="14.85546875" style="53" customWidth="1"/>
    <col min="8704" max="8704" width="12.42578125" style="53" customWidth="1"/>
    <col min="8705" max="8705" width="25.5703125" style="53" customWidth="1"/>
    <col min="8706" max="8706" width="15.5703125" style="53" customWidth="1"/>
    <col min="8707" max="8707" width="113.140625" style="53" customWidth="1"/>
    <col min="8708" max="8708" width="19.28515625" style="53" customWidth="1"/>
    <col min="8709" max="8709" width="25.140625" style="53" customWidth="1"/>
    <col min="8710" max="8710" width="9" style="53" customWidth="1"/>
    <col min="8711" max="8711" width="34.42578125" style="53" customWidth="1"/>
    <col min="8712" max="8712" width="12.85546875" style="53" customWidth="1"/>
    <col min="8713" max="8713" width="14.7109375" style="53" customWidth="1"/>
    <col min="8714" max="8714" width="19" style="53" customWidth="1"/>
    <col min="8715" max="8715" width="31.5703125" style="53" customWidth="1"/>
    <col min="8716" max="8716" width="9.140625" style="53"/>
    <col min="8717" max="8717" width="18.5703125" style="53" customWidth="1"/>
    <col min="8718" max="8957" width="9.140625" style="53"/>
    <col min="8958" max="8958" width="6.85546875" style="53" customWidth="1"/>
    <col min="8959" max="8959" width="14.85546875" style="53" customWidth="1"/>
    <col min="8960" max="8960" width="12.42578125" style="53" customWidth="1"/>
    <col min="8961" max="8961" width="25.5703125" style="53" customWidth="1"/>
    <col min="8962" max="8962" width="15.5703125" style="53" customWidth="1"/>
    <col min="8963" max="8963" width="113.140625" style="53" customWidth="1"/>
    <col min="8964" max="8964" width="19.28515625" style="53" customWidth="1"/>
    <col min="8965" max="8965" width="25.140625" style="53" customWidth="1"/>
    <col min="8966" max="8966" width="9" style="53" customWidth="1"/>
    <col min="8967" max="8967" width="34.42578125" style="53" customWidth="1"/>
    <col min="8968" max="8968" width="12.85546875" style="53" customWidth="1"/>
    <col min="8969" max="8969" width="14.7109375" style="53" customWidth="1"/>
    <col min="8970" max="8970" width="19" style="53" customWidth="1"/>
    <col min="8971" max="8971" width="31.5703125" style="53" customWidth="1"/>
    <col min="8972" max="8972" width="9.140625" style="53"/>
    <col min="8973" max="8973" width="18.5703125" style="53" customWidth="1"/>
    <col min="8974" max="9213" width="9.140625" style="53"/>
    <col min="9214" max="9214" width="6.85546875" style="53" customWidth="1"/>
    <col min="9215" max="9215" width="14.85546875" style="53" customWidth="1"/>
    <col min="9216" max="9216" width="12.42578125" style="53" customWidth="1"/>
    <col min="9217" max="9217" width="25.5703125" style="53" customWidth="1"/>
    <col min="9218" max="9218" width="15.5703125" style="53" customWidth="1"/>
    <col min="9219" max="9219" width="113.140625" style="53" customWidth="1"/>
    <col min="9220" max="9220" width="19.28515625" style="53" customWidth="1"/>
    <col min="9221" max="9221" width="25.140625" style="53" customWidth="1"/>
    <col min="9222" max="9222" width="9" style="53" customWidth="1"/>
    <col min="9223" max="9223" width="34.42578125" style="53" customWidth="1"/>
    <col min="9224" max="9224" width="12.85546875" style="53" customWidth="1"/>
    <col min="9225" max="9225" width="14.7109375" style="53" customWidth="1"/>
    <col min="9226" max="9226" width="19" style="53" customWidth="1"/>
    <col min="9227" max="9227" width="31.5703125" style="53" customWidth="1"/>
    <col min="9228" max="9228" width="9.140625" style="53"/>
    <col min="9229" max="9229" width="18.5703125" style="53" customWidth="1"/>
    <col min="9230" max="9469" width="9.140625" style="53"/>
    <col min="9470" max="9470" width="6.85546875" style="53" customWidth="1"/>
    <col min="9471" max="9471" width="14.85546875" style="53" customWidth="1"/>
    <col min="9472" max="9472" width="12.42578125" style="53" customWidth="1"/>
    <col min="9473" max="9473" width="25.5703125" style="53" customWidth="1"/>
    <col min="9474" max="9474" width="15.5703125" style="53" customWidth="1"/>
    <col min="9475" max="9475" width="113.140625" style="53" customWidth="1"/>
    <col min="9476" max="9476" width="19.28515625" style="53" customWidth="1"/>
    <col min="9477" max="9477" width="25.140625" style="53" customWidth="1"/>
    <col min="9478" max="9478" width="9" style="53" customWidth="1"/>
    <col min="9479" max="9479" width="34.42578125" style="53" customWidth="1"/>
    <col min="9480" max="9480" width="12.85546875" style="53" customWidth="1"/>
    <col min="9481" max="9481" width="14.7109375" style="53" customWidth="1"/>
    <col min="9482" max="9482" width="19" style="53" customWidth="1"/>
    <col min="9483" max="9483" width="31.5703125" style="53" customWidth="1"/>
    <col min="9484" max="9484" width="9.140625" style="53"/>
    <col min="9485" max="9485" width="18.5703125" style="53" customWidth="1"/>
    <col min="9486" max="9725" width="9.140625" style="53"/>
    <col min="9726" max="9726" width="6.85546875" style="53" customWidth="1"/>
    <col min="9727" max="9727" width="14.85546875" style="53" customWidth="1"/>
    <col min="9728" max="9728" width="12.42578125" style="53" customWidth="1"/>
    <col min="9729" max="9729" width="25.5703125" style="53" customWidth="1"/>
    <col min="9730" max="9730" width="15.5703125" style="53" customWidth="1"/>
    <col min="9731" max="9731" width="113.140625" style="53" customWidth="1"/>
    <col min="9732" max="9732" width="19.28515625" style="53" customWidth="1"/>
    <col min="9733" max="9733" width="25.140625" style="53" customWidth="1"/>
    <col min="9734" max="9734" width="9" style="53" customWidth="1"/>
    <col min="9735" max="9735" width="34.42578125" style="53" customWidth="1"/>
    <col min="9736" max="9736" width="12.85546875" style="53" customWidth="1"/>
    <col min="9737" max="9737" width="14.7109375" style="53" customWidth="1"/>
    <col min="9738" max="9738" width="19" style="53" customWidth="1"/>
    <col min="9739" max="9739" width="31.5703125" style="53" customWidth="1"/>
    <col min="9740" max="9740" width="9.140625" style="53"/>
    <col min="9741" max="9741" width="18.5703125" style="53" customWidth="1"/>
    <col min="9742" max="9981" width="9.140625" style="53"/>
    <col min="9982" max="9982" width="6.85546875" style="53" customWidth="1"/>
    <col min="9983" max="9983" width="14.85546875" style="53" customWidth="1"/>
    <col min="9984" max="9984" width="12.42578125" style="53" customWidth="1"/>
    <col min="9985" max="9985" width="25.5703125" style="53" customWidth="1"/>
    <col min="9986" max="9986" width="15.5703125" style="53" customWidth="1"/>
    <col min="9987" max="9987" width="113.140625" style="53" customWidth="1"/>
    <col min="9988" max="9988" width="19.28515625" style="53" customWidth="1"/>
    <col min="9989" max="9989" width="25.140625" style="53" customWidth="1"/>
    <col min="9990" max="9990" width="9" style="53" customWidth="1"/>
    <col min="9991" max="9991" width="34.42578125" style="53" customWidth="1"/>
    <col min="9992" max="9992" width="12.85546875" style="53" customWidth="1"/>
    <col min="9993" max="9993" width="14.7109375" style="53" customWidth="1"/>
    <col min="9994" max="9994" width="19" style="53" customWidth="1"/>
    <col min="9995" max="9995" width="31.5703125" style="53" customWidth="1"/>
    <col min="9996" max="9996" width="9.140625" style="53"/>
    <col min="9997" max="9997" width="18.5703125" style="53" customWidth="1"/>
    <col min="9998" max="10237" width="9.140625" style="53"/>
    <col min="10238" max="10238" width="6.85546875" style="53" customWidth="1"/>
    <col min="10239" max="10239" width="14.85546875" style="53" customWidth="1"/>
    <col min="10240" max="10240" width="12.42578125" style="53" customWidth="1"/>
    <col min="10241" max="10241" width="25.5703125" style="53" customWidth="1"/>
    <col min="10242" max="10242" width="15.5703125" style="53" customWidth="1"/>
    <col min="10243" max="10243" width="113.140625" style="53" customWidth="1"/>
    <col min="10244" max="10244" width="19.28515625" style="53" customWidth="1"/>
    <col min="10245" max="10245" width="25.140625" style="53" customWidth="1"/>
    <col min="10246" max="10246" width="9" style="53" customWidth="1"/>
    <col min="10247" max="10247" width="34.42578125" style="53" customWidth="1"/>
    <col min="10248" max="10248" width="12.85546875" style="53" customWidth="1"/>
    <col min="10249" max="10249" width="14.7109375" style="53" customWidth="1"/>
    <col min="10250" max="10250" width="19" style="53" customWidth="1"/>
    <col min="10251" max="10251" width="31.5703125" style="53" customWidth="1"/>
    <col min="10252" max="10252" width="9.140625" style="53"/>
    <col min="10253" max="10253" width="18.5703125" style="53" customWidth="1"/>
    <col min="10254" max="10493" width="9.140625" style="53"/>
    <col min="10494" max="10494" width="6.85546875" style="53" customWidth="1"/>
    <col min="10495" max="10495" width="14.85546875" style="53" customWidth="1"/>
    <col min="10496" max="10496" width="12.42578125" style="53" customWidth="1"/>
    <col min="10497" max="10497" width="25.5703125" style="53" customWidth="1"/>
    <col min="10498" max="10498" width="15.5703125" style="53" customWidth="1"/>
    <col min="10499" max="10499" width="113.140625" style="53" customWidth="1"/>
    <col min="10500" max="10500" width="19.28515625" style="53" customWidth="1"/>
    <col min="10501" max="10501" width="25.140625" style="53" customWidth="1"/>
    <col min="10502" max="10502" width="9" style="53" customWidth="1"/>
    <col min="10503" max="10503" width="34.42578125" style="53" customWidth="1"/>
    <col min="10504" max="10504" width="12.85546875" style="53" customWidth="1"/>
    <col min="10505" max="10505" width="14.7109375" style="53" customWidth="1"/>
    <col min="10506" max="10506" width="19" style="53" customWidth="1"/>
    <col min="10507" max="10507" width="31.5703125" style="53" customWidth="1"/>
    <col min="10508" max="10508" width="9.140625" style="53"/>
    <col min="10509" max="10509" width="18.5703125" style="53" customWidth="1"/>
    <col min="10510" max="10749" width="9.140625" style="53"/>
    <col min="10750" max="10750" width="6.85546875" style="53" customWidth="1"/>
    <col min="10751" max="10751" width="14.85546875" style="53" customWidth="1"/>
    <col min="10752" max="10752" width="12.42578125" style="53" customWidth="1"/>
    <col min="10753" max="10753" width="25.5703125" style="53" customWidth="1"/>
    <col min="10754" max="10754" width="15.5703125" style="53" customWidth="1"/>
    <col min="10755" max="10755" width="113.140625" style="53" customWidth="1"/>
    <col min="10756" max="10756" width="19.28515625" style="53" customWidth="1"/>
    <col min="10757" max="10757" width="25.140625" style="53" customWidth="1"/>
    <col min="10758" max="10758" width="9" style="53" customWidth="1"/>
    <col min="10759" max="10759" width="34.42578125" style="53" customWidth="1"/>
    <col min="10760" max="10760" width="12.85546875" style="53" customWidth="1"/>
    <col min="10761" max="10761" width="14.7109375" style="53" customWidth="1"/>
    <col min="10762" max="10762" width="19" style="53" customWidth="1"/>
    <col min="10763" max="10763" width="31.5703125" style="53" customWidth="1"/>
    <col min="10764" max="10764" width="9.140625" style="53"/>
    <col min="10765" max="10765" width="18.5703125" style="53" customWidth="1"/>
    <col min="10766" max="11005" width="9.140625" style="53"/>
    <col min="11006" max="11006" width="6.85546875" style="53" customWidth="1"/>
    <col min="11007" max="11007" width="14.85546875" style="53" customWidth="1"/>
    <col min="11008" max="11008" width="12.42578125" style="53" customWidth="1"/>
    <col min="11009" max="11009" width="25.5703125" style="53" customWidth="1"/>
    <col min="11010" max="11010" width="15.5703125" style="53" customWidth="1"/>
    <col min="11011" max="11011" width="113.140625" style="53" customWidth="1"/>
    <col min="11012" max="11012" width="19.28515625" style="53" customWidth="1"/>
    <col min="11013" max="11013" width="25.140625" style="53" customWidth="1"/>
    <col min="11014" max="11014" width="9" style="53" customWidth="1"/>
    <col min="11015" max="11015" width="34.42578125" style="53" customWidth="1"/>
    <col min="11016" max="11016" width="12.85546875" style="53" customWidth="1"/>
    <col min="11017" max="11017" width="14.7109375" style="53" customWidth="1"/>
    <col min="11018" max="11018" width="19" style="53" customWidth="1"/>
    <col min="11019" max="11019" width="31.5703125" style="53" customWidth="1"/>
    <col min="11020" max="11020" width="9.140625" style="53"/>
    <col min="11021" max="11021" width="18.5703125" style="53" customWidth="1"/>
    <col min="11022" max="11261" width="9.140625" style="53"/>
    <col min="11262" max="11262" width="6.85546875" style="53" customWidth="1"/>
    <col min="11263" max="11263" width="14.85546875" style="53" customWidth="1"/>
    <col min="11264" max="11264" width="12.42578125" style="53" customWidth="1"/>
    <col min="11265" max="11265" width="25.5703125" style="53" customWidth="1"/>
    <col min="11266" max="11266" width="15.5703125" style="53" customWidth="1"/>
    <col min="11267" max="11267" width="113.140625" style="53" customWidth="1"/>
    <col min="11268" max="11268" width="19.28515625" style="53" customWidth="1"/>
    <col min="11269" max="11269" width="25.140625" style="53" customWidth="1"/>
    <col min="11270" max="11270" width="9" style="53" customWidth="1"/>
    <col min="11271" max="11271" width="34.42578125" style="53" customWidth="1"/>
    <col min="11272" max="11272" width="12.85546875" style="53" customWidth="1"/>
    <col min="11273" max="11273" width="14.7109375" style="53" customWidth="1"/>
    <col min="11274" max="11274" width="19" style="53" customWidth="1"/>
    <col min="11275" max="11275" width="31.5703125" style="53" customWidth="1"/>
    <col min="11276" max="11276" width="9.140625" style="53"/>
    <col min="11277" max="11277" width="18.5703125" style="53" customWidth="1"/>
    <col min="11278" max="11517" width="9.140625" style="53"/>
    <col min="11518" max="11518" width="6.85546875" style="53" customWidth="1"/>
    <col min="11519" max="11519" width="14.85546875" style="53" customWidth="1"/>
    <col min="11520" max="11520" width="12.42578125" style="53" customWidth="1"/>
    <col min="11521" max="11521" width="25.5703125" style="53" customWidth="1"/>
    <col min="11522" max="11522" width="15.5703125" style="53" customWidth="1"/>
    <col min="11523" max="11523" width="113.140625" style="53" customWidth="1"/>
    <col min="11524" max="11524" width="19.28515625" style="53" customWidth="1"/>
    <col min="11525" max="11525" width="25.140625" style="53" customWidth="1"/>
    <col min="11526" max="11526" width="9" style="53" customWidth="1"/>
    <col min="11527" max="11527" width="34.42578125" style="53" customWidth="1"/>
    <col min="11528" max="11528" width="12.85546875" style="53" customWidth="1"/>
    <col min="11529" max="11529" width="14.7109375" style="53" customWidth="1"/>
    <col min="11530" max="11530" width="19" style="53" customWidth="1"/>
    <col min="11531" max="11531" width="31.5703125" style="53" customWidth="1"/>
    <col min="11532" max="11532" width="9.140625" style="53"/>
    <col min="11533" max="11533" width="18.5703125" style="53" customWidth="1"/>
    <col min="11534" max="11773" width="9.140625" style="53"/>
    <col min="11774" max="11774" width="6.85546875" style="53" customWidth="1"/>
    <col min="11775" max="11775" width="14.85546875" style="53" customWidth="1"/>
    <col min="11776" max="11776" width="12.42578125" style="53" customWidth="1"/>
    <col min="11777" max="11777" width="25.5703125" style="53" customWidth="1"/>
    <col min="11778" max="11778" width="15.5703125" style="53" customWidth="1"/>
    <col min="11779" max="11779" width="113.140625" style="53" customWidth="1"/>
    <col min="11780" max="11780" width="19.28515625" style="53" customWidth="1"/>
    <col min="11781" max="11781" width="25.140625" style="53" customWidth="1"/>
    <col min="11782" max="11782" width="9" style="53" customWidth="1"/>
    <col min="11783" max="11783" width="34.42578125" style="53" customWidth="1"/>
    <col min="11784" max="11784" width="12.85546875" style="53" customWidth="1"/>
    <col min="11785" max="11785" width="14.7109375" style="53" customWidth="1"/>
    <col min="11786" max="11786" width="19" style="53" customWidth="1"/>
    <col min="11787" max="11787" width="31.5703125" style="53" customWidth="1"/>
    <col min="11788" max="11788" width="9.140625" style="53"/>
    <col min="11789" max="11789" width="18.5703125" style="53" customWidth="1"/>
    <col min="11790" max="12029" width="9.140625" style="53"/>
    <col min="12030" max="12030" width="6.85546875" style="53" customWidth="1"/>
    <col min="12031" max="12031" width="14.85546875" style="53" customWidth="1"/>
    <col min="12032" max="12032" width="12.42578125" style="53" customWidth="1"/>
    <col min="12033" max="12033" width="25.5703125" style="53" customWidth="1"/>
    <col min="12034" max="12034" width="15.5703125" style="53" customWidth="1"/>
    <col min="12035" max="12035" width="113.140625" style="53" customWidth="1"/>
    <col min="12036" max="12036" width="19.28515625" style="53" customWidth="1"/>
    <col min="12037" max="12037" width="25.140625" style="53" customWidth="1"/>
    <col min="12038" max="12038" width="9" style="53" customWidth="1"/>
    <col min="12039" max="12039" width="34.42578125" style="53" customWidth="1"/>
    <col min="12040" max="12040" width="12.85546875" style="53" customWidth="1"/>
    <col min="12041" max="12041" width="14.7109375" style="53" customWidth="1"/>
    <col min="12042" max="12042" width="19" style="53" customWidth="1"/>
    <col min="12043" max="12043" width="31.5703125" style="53" customWidth="1"/>
    <col min="12044" max="12044" width="9.140625" style="53"/>
    <col min="12045" max="12045" width="18.5703125" style="53" customWidth="1"/>
    <col min="12046" max="12285" width="9.140625" style="53"/>
    <col min="12286" max="12286" width="6.85546875" style="53" customWidth="1"/>
    <col min="12287" max="12287" width="14.85546875" style="53" customWidth="1"/>
    <col min="12288" max="12288" width="12.42578125" style="53" customWidth="1"/>
    <col min="12289" max="12289" width="25.5703125" style="53" customWidth="1"/>
    <col min="12290" max="12290" width="15.5703125" style="53" customWidth="1"/>
    <col min="12291" max="12291" width="113.140625" style="53" customWidth="1"/>
    <col min="12292" max="12292" width="19.28515625" style="53" customWidth="1"/>
    <col min="12293" max="12293" width="25.140625" style="53" customWidth="1"/>
    <col min="12294" max="12294" width="9" style="53" customWidth="1"/>
    <col min="12295" max="12295" width="34.42578125" style="53" customWidth="1"/>
    <col min="12296" max="12296" width="12.85546875" style="53" customWidth="1"/>
    <col min="12297" max="12297" width="14.7109375" style="53" customWidth="1"/>
    <col min="12298" max="12298" width="19" style="53" customWidth="1"/>
    <col min="12299" max="12299" width="31.5703125" style="53" customWidth="1"/>
    <col min="12300" max="12300" width="9.140625" style="53"/>
    <col min="12301" max="12301" width="18.5703125" style="53" customWidth="1"/>
    <col min="12302" max="12541" width="9.140625" style="53"/>
    <col min="12542" max="12542" width="6.85546875" style="53" customWidth="1"/>
    <col min="12543" max="12543" width="14.85546875" style="53" customWidth="1"/>
    <col min="12544" max="12544" width="12.42578125" style="53" customWidth="1"/>
    <col min="12545" max="12545" width="25.5703125" style="53" customWidth="1"/>
    <col min="12546" max="12546" width="15.5703125" style="53" customWidth="1"/>
    <col min="12547" max="12547" width="113.140625" style="53" customWidth="1"/>
    <col min="12548" max="12548" width="19.28515625" style="53" customWidth="1"/>
    <col min="12549" max="12549" width="25.140625" style="53" customWidth="1"/>
    <col min="12550" max="12550" width="9" style="53" customWidth="1"/>
    <col min="12551" max="12551" width="34.42578125" style="53" customWidth="1"/>
    <col min="12552" max="12552" width="12.85546875" style="53" customWidth="1"/>
    <col min="12553" max="12553" width="14.7109375" style="53" customWidth="1"/>
    <col min="12554" max="12554" width="19" style="53" customWidth="1"/>
    <col min="12555" max="12555" width="31.5703125" style="53" customWidth="1"/>
    <col min="12556" max="12556" width="9.140625" style="53"/>
    <col min="12557" max="12557" width="18.5703125" style="53" customWidth="1"/>
    <col min="12558" max="12797" width="9.140625" style="53"/>
    <col min="12798" max="12798" width="6.85546875" style="53" customWidth="1"/>
    <col min="12799" max="12799" width="14.85546875" style="53" customWidth="1"/>
    <col min="12800" max="12800" width="12.42578125" style="53" customWidth="1"/>
    <col min="12801" max="12801" width="25.5703125" style="53" customWidth="1"/>
    <col min="12802" max="12802" width="15.5703125" style="53" customWidth="1"/>
    <col min="12803" max="12803" width="113.140625" style="53" customWidth="1"/>
    <col min="12804" max="12804" width="19.28515625" style="53" customWidth="1"/>
    <col min="12805" max="12805" width="25.140625" style="53" customWidth="1"/>
    <col min="12806" max="12806" width="9" style="53" customWidth="1"/>
    <col min="12807" max="12807" width="34.42578125" style="53" customWidth="1"/>
    <col min="12808" max="12808" width="12.85546875" style="53" customWidth="1"/>
    <col min="12809" max="12809" width="14.7109375" style="53" customWidth="1"/>
    <col min="12810" max="12810" width="19" style="53" customWidth="1"/>
    <col min="12811" max="12811" width="31.5703125" style="53" customWidth="1"/>
    <col min="12812" max="12812" width="9.140625" style="53"/>
    <col min="12813" max="12813" width="18.5703125" style="53" customWidth="1"/>
    <col min="12814" max="13053" width="9.140625" style="53"/>
    <col min="13054" max="13054" width="6.85546875" style="53" customWidth="1"/>
    <col min="13055" max="13055" width="14.85546875" style="53" customWidth="1"/>
    <col min="13056" max="13056" width="12.42578125" style="53" customWidth="1"/>
    <col min="13057" max="13057" width="25.5703125" style="53" customWidth="1"/>
    <col min="13058" max="13058" width="15.5703125" style="53" customWidth="1"/>
    <col min="13059" max="13059" width="113.140625" style="53" customWidth="1"/>
    <col min="13060" max="13060" width="19.28515625" style="53" customWidth="1"/>
    <col min="13061" max="13061" width="25.140625" style="53" customWidth="1"/>
    <col min="13062" max="13062" width="9" style="53" customWidth="1"/>
    <col min="13063" max="13063" width="34.42578125" style="53" customWidth="1"/>
    <col min="13064" max="13064" width="12.85546875" style="53" customWidth="1"/>
    <col min="13065" max="13065" width="14.7109375" style="53" customWidth="1"/>
    <col min="13066" max="13066" width="19" style="53" customWidth="1"/>
    <col min="13067" max="13067" width="31.5703125" style="53" customWidth="1"/>
    <col min="13068" max="13068" width="9.140625" style="53"/>
    <col min="13069" max="13069" width="18.5703125" style="53" customWidth="1"/>
    <col min="13070" max="13309" width="9.140625" style="53"/>
    <col min="13310" max="13310" width="6.85546875" style="53" customWidth="1"/>
    <col min="13311" max="13311" width="14.85546875" style="53" customWidth="1"/>
    <col min="13312" max="13312" width="12.42578125" style="53" customWidth="1"/>
    <col min="13313" max="13313" width="25.5703125" style="53" customWidth="1"/>
    <col min="13314" max="13314" width="15.5703125" style="53" customWidth="1"/>
    <col min="13315" max="13315" width="113.140625" style="53" customWidth="1"/>
    <col min="13316" max="13316" width="19.28515625" style="53" customWidth="1"/>
    <col min="13317" max="13317" width="25.140625" style="53" customWidth="1"/>
    <col min="13318" max="13318" width="9" style="53" customWidth="1"/>
    <col min="13319" max="13319" width="34.42578125" style="53" customWidth="1"/>
    <col min="13320" max="13320" width="12.85546875" style="53" customWidth="1"/>
    <col min="13321" max="13321" width="14.7109375" style="53" customWidth="1"/>
    <col min="13322" max="13322" width="19" style="53" customWidth="1"/>
    <col min="13323" max="13323" width="31.5703125" style="53" customWidth="1"/>
    <col min="13324" max="13324" width="9.140625" style="53"/>
    <col min="13325" max="13325" width="18.5703125" style="53" customWidth="1"/>
    <col min="13326" max="13565" width="9.140625" style="53"/>
    <col min="13566" max="13566" width="6.85546875" style="53" customWidth="1"/>
    <col min="13567" max="13567" width="14.85546875" style="53" customWidth="1"/>
    <col min="13568" max="13568" width="12.42578125" style="53" customWidth="1"/>
    <col min="13569" max="13569" width="25.5703125" style="53" customWidth="1"/>
    <col min="13570" max="13570" width="15.5703125" style="53" customWidth="1"/>
    <col min="13571" max="13571" width="113.140625" style="53" customWidth="1"/>
    <col min="13572" max="13572" width="19.28515625" style="53" customWidth="1"/>
    <col min="13573" max="13573" width="25.140625" style="53" customWidth="1"/>
    <col min="13574" max="13574" width="9" style="53" customWidth="1"/>
    <col min="13575" max="13575" width="34.42578125" style="53" customWidth="1"/>
    <col min="13576" max="13576" width="12.85546875" style="53" customWidth="1"/>
    <col min="13577" max="13577" width="14.7109375" style="53" customWidth="1"/>
    <col min="13578" max="13578" width="19" style="53" customWidth="1"/>
    <col min="13579" max="13579" width="31.5703125" style="53" customWidth="1"/>
    <col min="13580" max="13580" width="9.140625" style="53"/>
    <col min="13581" max="13581" width="18.5703125" style="53" customWidth="1"/>
    <col min="13582" max="13821" width="9.140625" style="53"/>
    <col min="13822" max="13822" width="6.85546875" style="53" customWidth="1"/>
    <col min="13823" max="13823" width="14.85546875" style="53" customWidth="1"/>
    <col min="13824" max="13824" width="12.42578125" style="53" customWidth="1"/>
    <col min="13825" max="13825" width="25.5703125" style="53" customWidth="1"/>
    <col min="13826" max="13826" width="15.5703125" style="53" customWidth="1"/>
    <col min="13827" max="13827" width="113.140625" style="53" customWidth="1"/>
    <col min="13828" max="13828" width="19.28515625" style="53" customWidth="1"/>
    <col min="13829" max="13829" width="25.140625" style="53" customWidth="1"/>
    <col min="13830" max="13830" width="9" style="53" customWidth="1"/>
    <col min="13831" max="13831" width="34.42578125" style="53" customWidth="1"/>
    <col min="13832" max="13832" width="12.85546875" style="53" customWidth="1"/>
    <col min="13833" max="13833" width="14.7109375" style="53" customWidth="1"/>
    <col min="13834" max="13834" width="19" style="53" customWidth="1"/>
    <col min="13835" max="13835" width="31.5703125" style="53" customWidth="1"/>
    <col min="13836" max="13836" width="9.140625" style="53"/>
    <col min="13837" max="13837" width="18.5703125" style="53" customWidth="1"/>
    <col min="13838" max="14077" width="9.140625" style="53"/>
    <col min="14078" max="14078" width="6.85546875" style="53" customWidth="1"/>
    <col min="14079" max="14079" width="14.85546875" style="53" customWidth="1"/>
    <col min="14080" max="14080" width="12.42578125" style="53" customWidth="1"/>
    <col min="14081" max="14081" width="25.5703125" style="53" customWidth="1"/>
    <col min="14082" max="14082" width="15.5703125" style="53" customWidth="1"/>
    <col min="14083" max="14083" width="113.140625" style="53" customWidth="1"/>
    <col min="14084" max="14084" width="19.28515625" style="53" customWidth="1"/>
    <col min="14085" max="14085" width="25.140625" style="53" customWidth="1"/>
    <col min="14086" max="14086" width="9" style="53" customWidth="1"/>
    <col min="14087" max="14087" width="34.42578125" style="53" customWidth="1"/>
    <col min="14088" max="14088" width="12.85546875" style="53" customWidth="1"/>
    <col min="14089" max="14089" width="14.7109375" style="53" customWidth="1"/>
    <col min="14090" max="14090" width="19" style="53" customWidth="1"/>
    <col min="14091" max="14091" width="31.5703125" style="53" customWidth="1"/>
    <col min="14092" max="14092" width="9.140625" style="53"/>
    <col min="14093" max="14093" width="18.5703125" style="53" customWidth="1"/>
    <col min="14094" max="14333" width="9.140625" style="53"/>
    <col min="14334" max="14334" width="6.85546875" style="53" customWidth="1"/>
    <col min="14335" max="14335" width="14.85546875" style="53" customWidth="1"/>
    <col min="14336" max="14336" width="12.42578125" style="53" customWidth="1"/>
    <col min="14337" max="14337" width="25.5703125" style="53" customWidth="1"/>
    <col min="14338" max="14338" width="15.5703125" style="53" customWidth="1"/>
    <col min="14339" max="14339" width="113.140625" style="53" customWidth="1"/>
    <col min="14340" max="14340" width="19.28515625" style="53" customWidth="1"/>
    <col min="14341" max="14341" width="25.140625" style="53" customWidth="1"/>
    <col min="14342" max="14342" width="9" style="53" customWidth="1"/>
    <col min="14343" max="14343" width="34.42578125" style="53" customWidth="1"/>
    <col min="14344" max="14344" width="12.85546875" style="53" customWidth="1"/>
    <col min="14345" max="14345" width="14.7109375" style="53" customWidth="1"/>
    <col min="14346" max="14346" width="19" style="53" customWidth="1"/>
    <col min="14347" max="14347" width="31.5703125" style="53" customWidth="1"/>
    <col min="14348" max="14348" width="9.140625" style="53"/>
    <col min="14349" max="14349" width="18.5703125" style="53" customWidth="1"/>
    <col min="14350" max="14589" width="9.140625" style="53"/>
    <col min="14590" max="14590" width="6.85546875" style="53" customWidth="1"/>
    <col min="14591" max="14591" width="14.85546875" style="53" customWidth="1"/>
    <col min="14592" max="14592" width="12.42578125" style="53" customWidth="1"/>
    <col min="14593" max="14593" width="25.5703125" style="53" customWidth="1"/>
    <col min="14594" max="14594" width="15.5703125" style="53" customWidth="1"/>
    <col min="14595" max="14595" width="113.140625" style="53" customWidth="1"/>
    <col min="14596" max="14596" width="19.28515625" style="53" customWidth="1"/>
    <col min="14597" max="14597" width="25.140625" style="53" customWidth="1"/>
    <col min="14598" max="14598" width="9" style="53" customWidth="1"/>
    <col min="14599" max="14599" width="34.42578125" style="53" customWidth="1"/>
    <col min="14600" max="14600" width="12.85546875" style="53" customWidth="1"/>
    <col min="14601" max="14601" width="14.7109375" style="53" customWidth="1"/>
    <col min="14602" max="14602" width="19" style="53" customWidth="1"/>
    <col min="14603" max="14603" width="31.5703125" style="53" customWidth="1"/>
    <col min="14604" max="14604" width="9.140625" style="53"/>
    <col min="14605" max="14605" width="18.5703125" style="53" customWidth="1"/>
    <col min="14606" max="14845" width="9.140625" style="53"/>
    <col min="14846" max="14846" width="6.85546875" style="53" customWidth="1"/>
    <col min="14847" max="14847" width="14.85546875" style="53" customWidth="1"/>
    <col min="14848" max="14848" width="12.42578125" style="53" customWidth="1"/>
    <col min="14849" max="14849" width="25.5703125" style="53" customWidth="1"/>
    <col min="14850" max="14850" width="15.5703125" style="53" customWidth="1"/>
    <col min="14851" max="14851" width="113.140625" style="53" customWidth="1"/>
    <col min="14852" max="14852" width="19.28515625" style="53" customWidth="1"/>
    <col min="14853" max="14853" width="25.140625" style="53" customWidth="1"/>
    <col min="14854" max="14854" width="9" style="53" customWidth="1"/>
    <col min="14855" max="14855" width="34.42578125" style="53" customWidth="1"/>
    <col min="14856" max="14856" width="12.85546875" style="53" customWidth="1"/>
    <col min="14857" max="14857" width="14.7109375" style="53" customWidth="1"/>
    <col min="14858" max="14858" width="19" style="53" customWidth="1"/>
    <col min="14859" max="14859" width="31.5703125" style="53" customWidth="1"/>
    <col min="14860" max="14860" width="9.140625" style="53"/>
    <col min="14861" max="14861" width="18.5703125" style="53" customWidth="1"/>
    <col min="14862" max="15101" width="9.140625" style="53"/>
    <col min="15102" max="15102" width="6.85546875" style="53" customWidth="1"/>
    <col min="15103" max="15103" width="14.85546875" style="53" customWidth="1"/>
    <col min="15104" max="15104" width="12.42578125" style="53" customWidth="1"/>
    <col min="15105" max="15105" width="25.5703125" style="53" customWidth="1"/>
    <col min="15106" max="15106" width="15.5703125" style="53" customWidth="1"/>
    <col min="15107" max="15107" width="113.140625" style="53" customWidth="1"/>
    <col min="15108" max="15108" width="19.28515625" style="53" customWidth="1"/>
    <col min="15109" max="15109" width="25.140625" style="53" customWidth="1"/>
    <col min="15110" max="15110" width="9" style="53" customWidth="1"/>
    <col min="15111" max="15111" width="34.42578125" style="53" customWidth="1"/>
    <col min="15112" max="15112" width="12.85546875" style="53" customWidth="1"/>
    <col min="15113" max="15113" width="14.7109375" style="53" customWidth="1"/>
    <col min="15114" max="15114" width="19" style="53" customWidth="1"/>
    <col min="15115" max="15115" width="31.5703125" style="53" customWidth="1"/>
    <col min="15116" max="15116" width="9.140625" style="53"/>
    <col min="15117" max="15117" width="18.5703125" style="53" customWidth="1"/>
    <col min="15118" max="15357" width="9.140625" style="53"/>
    <col min="15358" max="15358" width="6.85546875" style="53" customWidth="1"/>
    <col min="15359" max="15359" width="14.85546875" style="53" customWidth="1"/>
    <col min="15360" max="15360" width="12.42578125" style="53" customWidth="1"/>
    <col min="15361" max="15361" width="25.5703125" style="53" customWidth="1"/>
    <col min="15362" max="15362" width="15.5703125" style="53" customWidth="1"/>
    <col min="15363" max="15363" width="113.140625" style="53" customWidth="1"/>
    <col min="15364" max="15364" width="19.28515625" style="53" customWidth="1"/>
    <col min="15365" max="15365" width="25.140625" style="53" customWidth="1"/>
    <col min="15366" max="15366" width="9" style="53" customWidth="1"/>
    <col min="15367" max="15367" width="34.42578125" style="53" customWidth="1"/>
    <col min="15368" max="15368" width="12.85546875" style="53" customWidth="1"/>
    <col min="15369" max="15369" width="14.7109375" style="53" customWidth="1"/>
    <col min="15370" max="15370" width="19" style="53" customWidth="1"/>
    <col min="15371" max="15371" width="31.5703125" style="53" customWidth="1"/>
    <col min="15372" max="15372" width="9.140625" style="53"/>
    <col min="15373" max="15373" width="18.5703125" style="53" customWidth="1"/>
    <col min="15374" max="15613" width="9.140625" style="53"/>
    <col min="15614" max="15614" width="6.85546875" style="53" customWidth="1"/>
    <col min="15615" max="15615" width="14.85546875" style="53" customWidth="1"/>
    <col min="15616" max="15616" width="12.42578125" style="53" customWidth="1"/>
    <col min="15617" max="15617" width="25.5703125" style="53" customWidth="1"/>
    <col min="15618" max="15618" width="15.5703125" style="53" customWidth="1"/>
    <col min="15619" max="15619" width="113.140625" style="53" customWidth="1"/>
    <col min="15620" max="15620" width="19.28515625" style="53" customWidth="1"/>
    <col min="15621" max="15621" width="25.140625" style="53" customWidth="1"/>
    <col min="15622" max="15622" width="9" style="53" customWidth="1"/>
    <col min="15623" max="15623" width="34.42578125" style="53" customWidth="1"/>
    <col min="15624" max="15624" width="12.85546875" style="53" customWidth="1"/>
    <col min="15625" max="15625" width="14.7109375" style="53" customWidth="1"/>
    <col min="15626" max="15626" width="19" style="53" customWidth="1"/>
    <col min="15627" max="15627" width="31.5703125" style="53" customWidth="1"/>
    <col min="15628" max="15628" width="9.140625" style="53"/>
    <col min="15629" max="15629" width="18.5703125" style="53" customWidth="1"/>
    <col min="15630" max="15869" width="9.140625" style="53"/>
    <col min="15870" max="15870" width="6.85546875" style="53" customWidth="1"/>
    <col min="15871" max="15871" width="14.85546875" style="53" customWidth="1"/>
    <col min="15872" max="15872" width="12.42578125" style="53" customWidth="1"/>
    <col min="15873" max="15873" width="25.5703125" style="53" customWidth="1"/>
    <col min="15874" max="15874" width="15.5703125" style="53" customWidth="1"/>
    <col min="15875" max="15875" width="113.140625" style="53" customWidth="1"/>
    <col min="15876" max="15876" width="19.28515625" style="53" customWidth="1"/>
    <col min="15877" max="15877" width="25.140625" style="53" customWidth="1"/>
    <col min="15878" max="15878" width="9" style="53" customWidth="1"/>
    <col min="15879" max="15879" width="34.42578125" style="53" customWidth="1"/>
    <col min="15880" max="15880" width="12.85546875" style="53" customWidth="1"/>
    <col min="15881" max="15881" width="14.7109375" style="53" customWidth="1"/>
    <col min="15882" max="15882" width="19" style="53" customWidth="1"/>
    <col min="15883" max="15883" width="31.5703125" style="53" customWidth="1"/>
    <col min="15884" max="15884" width="9.140625" style="53"/>
    <col min="15885" max="15885" width="18.5703125" style="53" customWidth="1"/>
    <col min="15886" max="16125" width="9.140625" style="53"/>
    <col min="16126" max="16126" width="6.85546875" style="53" customWidth="1"/>
    <col min="16127" max="16127" width="14.85546875" style="53" customWidth="1"/>
    <col min="16128" max="16128" width="12.42578125" style="53" customWidth="1"/>
    <col min="16129" max="16129" width="25.5703125" style="53" customWidth="1"/>
    <col min="16130" max="16130" width="15.5703125" style="53" customWidth="1"/>
    <col min="16131" max="16131" width="113.140625" style="53" customWidth="1"/>
    <col min="16132" max="16132" width="19.28515625" style="53" customWidth="1"/>
    <col min="16133" max="16133" width="25.140625" style="53" customWidth="1"/>
    <col min="16134" max="16134" width="9" style="53" customWidth="1"/>
    <col min="16135" max="16135" width="34.42578125" style="53" customWidth="1"/>
    <col min="16136" max="16136" width="12.85546875" style="53" customWidth="1"/>
    <col min="16137" max="16137" width="14.7109375" style="53" customWidth="1"/>
    <col min="16138" max="16138" width="19" style="53" customWidth="1"/>
    <col min="16139" max="16139" width="31.5703125" style="53" customWidth="1"/>
    <col min="16140" max="16140" width="9.140625" style="53"/>
    <col min="16141" max="16141" width="18.5703125" style="53" customWidth="1"/>
    <col min="16142" max="16384" width="9.140625" style="53"/>
  </cols>
  <sheetData>
    <row r="1" spans="1:11" s="47" customFormat="1" ht="30" customHeight="1" x14ac:dyDescent="0.25">
      <c r="A1" s="80" t="s">
        <v>10</v>
      </c>
      <c r="B1" s="81" t="s">
        <v>76</v>
      </c>
      <c r="C1" s="82" t="s">
        <v>77</v>
      </c>
      <c r="D1" s="99" t="s">
        <v>78</v>
      </c>
      <c r="E1" s="83" t="s">
        <v>1</v>
      </c>
      <c r="F1" s="81" t="s">
        <v>11</v>
      </c>
      <c r="G1" s="84" t="s">
        <v>19</v>
      </c>
      <c r="H1" s="85" t="s">
        <v>0</v>
      </c>
      <c r="I1" s="85" t="s">
        <v>29</v>
      </c>
      <c r="J1" s="86" t="s">
        <v>17</v>
      </c>
      <c r="K1" s="131"/>
    </row>
    <row r="2" spans="1:11" s="161" customFormat="1" ht="30" customHeight="1" x14ac:dyDescent="0.25">
      <c r="A2" s="173">
        <v>2507</v>
      </c>
      <c r="B2" s="163">
        <v>2004</v>
      </c>
      <c r="C2" s="164" t="s">
        <v>3979</v>
      </c>
      <c r="D2" s="171" t="s">
        <v>83</v>
      </c>
      <c r="E2" s="165" t="s">
        <v>3690</v>
      </c>
      <c r="F2" s="163" t="s">
        <v>3961</v>
      </c>
      <c r="G2" s="166" t="s">
        <v>3971</v>
      </c>
      <c r="H2" s="167" t="s">
        <v>72</v>
      </c>
      <c r="I2" s="167" t="s">
        <v>53</v>
      </c>
      <c r="J2" s="162">
        <v>1</v>
      </c>
      <c r="K2" s="175"/>
    </row>
    <row r="3" spans="1:11" s="161" customFormat="1" ht="30" customHeight="1" x14ac:dyDescent="0.25">
      <c r="A3" s="173">
        <v>2506</v>
      </c>
      <c r="B3" s="163">
        <v>2004</v>
      </c>
      <c r="C3" s="164" t="s">
        <v>3976</v>
      </c>
      <c r="D3" s="171" t="s">
        <v>2420</v>
      </c>
      <c r="E3" s="165" t="s">
        <v>3982</v>
      </c>
      <c r="F3" s="163" t="s">
        <v>3958</v>
      </c>
      <c r="G3" s="166" t="s">
        <v>3968</v>
      </c>
      <c r="H3" s="167" t="s">
        <v>2389</v>
      </c>
      <c r="I3" s="167" t="s">
        <v>117</v>
      </c>
      <c r="J3" s="162">
        <v>1</v>
      </c>
      <c r="K3" s="175"/>
    </row>
    <row r="4" spans="1:11" s="161" customFormat="1" ht="30" customHeight="1" x14ac:dyDescent="0.25">
      <c r="A4" s="173">
        <v>2505</v>
      </c>
      <c r="B4" s="163">
        <v>2004</v>
      </c>
      <c r="C4" s="164" t="s">
        <v>3977</v>
      </c>
      <c r="D4" s="171" t="s">
        <v>2419</v>
      </c>
      <c r="E4" s="165">
        <v>1303798</v>
      </c>
      <c r="F4" s="163" t="s">
        <v>3959</v>
      </c>
      <c r="G4" s="166" t="s">
        <v>3969</v>
      </c>
      <c r="H4" s="167" t="s">
        <v>2874</v>
      </c>
      <c r="I4" s="167" t="s">
        <v>53</v>
      </c>
      <c r="J4" s="162">
        <v>1</v>
      </c>
      <c r="K4" s="175"/>
    </row>
    <row r="5" spans="1:11" s="161" customFormat="1" ht="30" customHeight="1" x14ac:dyDescent="0.25">
      <c r="A5" s="173">
        <v>2504</v>
      </c>
      <c r="B5" s="163">
        <v>2004</v>
      </c>
      <c r="C5" s="164" t="s">
        <v>3973</v>
      </c>
      <c r="D5" s="171" t="s">
        <v>83</v>
      </c>
      <c r="E5" s="165" t="s">
        <v>3834</v>
      </c>
      <c r="F5" s="163" t="s">
        <v>3953</v>
      </c>
      <c r="G5" s="166" t="s">
        <v>3963</v>
      </c>
      <c r="H5" s="167" t="s">
        <v>2368</v>
      </c>
      <c r="I5" s="167" t="s">
        <v>3983</v>
      </c>
      <c r="J5" s="162">
        <v>1</v>
      </c>
      <c r="K5" s="175"/>
    </row>
    <row r="6" spans="1:11" s="161" customFormat="1" ht="30" customHeight="1" x14ac:dyDescent="0.25">
      <c r="A6" s="173">
        <v>2503</v>
      </c>
      <c r="B6" s="163">
        <v>2004</v>
      </c>
      <c r="C6" s="164" t="s">
        <v>3974</v>
      </c>
      <c r="D6" s="171" t="s">
        <v>83</v>
      </c>
      <c r="E6" s="165" t="s">
        <v>3834</v>
      </c>
      <c r="F6" s="163" t="s">
        <v>3954</v>
      </c>
      <c r="G6" s="166" t="s">
        <v>3964</v>
      </c>
      <c r="H6" s="167" t="s">
        <v>2368</v>
      </c>
      <c r="I6" s="167" t="s">
        <v>3983</v>
      </c>
      <c r="J6" s="162">
        <v>1</v>
      </c>
      <c r="K6" s="175"/>
    </row>
    <row r="7" spans="1:11" s="161" customFormat="1" ht="30" customHeight="1" x14ac:dyDescent="0.25">
      <c r="A7" s="173">
        <v>2502</v>
      </c>
      <c r="B7" s="163">
        <v>2004</v>
      </c>
      <c r="C7" s="164" t="s">
        <v>3974</v>
      </c>
      <c r="D7" s="171" t="s">
        <v>118</v>
      </c>
      <c r="E7" s="165">
        <v>1306214</v>
      </c>
      <c r="F7" s="163" t="s">
        <v>3955</v>
      </c>
      <c r="G7" s="166" t="s">
        <v>3965</v>
      </c>
      <c r="H7" s="167" t="s">
        <v>2764</v>
      </c>
      <c r="I7" s="167" t="s">
        <v>3949</v>
      </c>
      <c r="J7" s="162">
        <v>1</v>
      </c>
      <c r="K7" s="175"/>
    </row>
    <row r="8" spans="1:11" s="161" customFormat="1" ht="30" customHeight="1" x14ac:dyDescent="0.25">
      <c r="A8" s="173">
        <v>2501</v>
      </c>
      <c r="B8" s="163">
        <v>2004</v>
      </c>
      <c r="C8" s="164" t="s">
        <v>3975</v>
      </c>
      <c r="D8" s="171" t="s">
        <v>114</v>
      </c>
      <c r="E8" s="165" t="s">
        <v>3981</v>
      </c>
      <c r="F8" s="163" t="s">
        <v>3956</v>
      </c>
      <c r="G8" s="166" t="s">
        <v>3966</v>
      </c>
      <c r="H8" s="167" t="s">
        <v>2531</v>
      </c>
      <c r="I8" s="167" t="s">
        <v>117</v>
      </c>
      <c r="J8" s="162">
        <v>1</v>
      </c>
      <c r="K8" s="175"/>
    </row>
    <row r="9" spans="1:11" s="161" customFormat="1" ht="30" customHeight="1" x14ac:dyDescent="0.25">
      <c r="A9" s="173">
        <v>2500</v>
      </c>
      <c r="B9" s="163">
        <v>2004</v>
      </c>
      <c r="C9" s="164" t="s">
        <v>3976</v>
      </c>
      <c r="D9" s="171" t="s">
        <v>2424</v>
      </c>
      <c r="E9" s="165">
        <v>33000084</v>
      </c>
      <c r="F9" s="163" t="s">
        <v>3957</v>
      </c>
      <c r="G9" s="166" t="s">
        <v>3967</v>
      </c>
      <c r="H9" s="167" t="s">
        <v>2703</v>
      </c>
      <c r="I9" s="167" t="s">
        <v>117</v>
      </c>
      <c r="J9" s="162">
        <v>1</v>
      </c>
      <c r="K9" s="175"/>
    </row>
    <row r="10" spans="1:11" s="161" customFormat="1" ht="30" customHeight="1" x14ac:dyDescent="0.25">
      <c r="A10" s="173">
        <v>2499</v>
      </c>
      <c r="B10" s="163">
        <v>2004</v>
      </c>
      <c r="C10" s="164" t="s">
        <v>3978</v>
      </c>
      <c r="D10" s="171" t="s">
        <v>2436</v>
      </c>
      <c r="E10" s="165">
        <v>1306778</v>
      </c>
      <c r="F10" s="163" t="s">
        <v>3960</v>
      </c>
      <c r="G10" s="166" t="s">
        <v>3970</v>
      </c>
      <c r="H10" s="167" t="s">
        <v>2564</v>
      </c>
      <c r="I10" s="167" t="s">
        <v>117</v>
      </c>
      <c r="J10" s="162">
        <v>1</v>
      </c>
      <c r="K10" s="175"/>
    </row>
    <row r="11" spans="1:11" s="161" customFormat="1" ht="30" customHeight="1" x14ac:dyDescent="0.25">
      <c r="A11" s="173">
        <v>2498</v>
      </c>
      <c r="B11" s="163">
        <v>2004</v>
      </c>
      <c r="C11" s="164" t="s">
        <v>3980</v>
      </c>
      <c r="D11" s="171" t="s">
        <v>2420</v>
      </c>
      <c r="E11" s="165">
        <v>33020590</v>
      </c>
      <c r="F11" s="163" t="s">
        <v>3962</v>
      </c>
      <c r="G11" s="166" t="s">
        <v>3972</v>
      </c>
      <c r="H11" s="167" t="s">
        <v>3984</v>
      </c>
      <c r="I11" s="167" t="s">
        <v>117</v>
      </c>
      <c r="J11" s="162">
        <v>1</v>
      </c>
      <c r="K11" s="175"/>
    </row>
    <row r="12" spans="1:11" s="161" customFormat="1" ht="30" customHeight="1" x14ac:dyDescent="0.25">
      <c r="A12" s="173">
        <v>2497</v>
      </c>
      <c r="B12" s="163">
        <v>2003</v>
      </c>
      <c r="C12" s="164" t="s">
        <v>3900</v>
      </c>
      <c r="D12" s="171" t="s">
        <v>2417</v>
      </c>
      <c r="E12" s="165" t="s">
        <v>3802</v>
      </c>
      <c r="F12" s="171" t="s">
        <v>3892</v>
      </c>
      <c r="G12" s="166" t="s">
        <v>3884</v>
      </c>
      <c r="H12" s="167" t="s">
        <v>3664</v>
      </c>
      <c r="I12" s="167" t="s">
        <v>3705</v>
      </c>
      <c r="J12" s="162">
        <v>1</v>
      </c>
      <c r="K12" s="175"/>
    </row>
    <row r="13" spans="1:11" s="161" customFormat="1" ht="30" customHeight="1" x14ac:dyDescent="0.25">
      <c r="A13" s="173">
        <v>2496</v>
      </c>
      <c r="B13" s="163">
        <v>2003</v>
      </c>
      <c r="C13" s="164" t="s">
        <v>3901</v>
      </c>
      <c r="D13" s="171" t="s">
        <v>2420</v>
      </c>
      <c r="E13" s="165">
        <v>33020487</v>
      </c>
      <c r="F13" s="171" t="s">
        <v>3893</v>
      </c>
      <c r="G13" s="166" t="s">
        <v>3885</v>
      </c>
      <c r="H13" s="167" t="s">
        <v>3907</v>
      </c>
      <c r="I13" s="167" t="s">
        <v>53</v>
      </c>
      <c r="J13" s="162">
        <v>1</v>
      </c>
      <c r="K13" s="175"/>
    </row>
    <row r="14" spans="1:11" s="161" customFormat="1" ht="30" customHeight="1" x14ac:dyDescent="0.25">
      <c r="A14" s="173">
        <v>2495</v>
      </c>
      <c r="B14" s="163">
        <v>2003</v>
      </c>
      <c r="C14" s="164" t="s">
        <v>3901</v>
      </c>
      <c r="D14" s="171" t="s">
        <v>114</v>
      </c>
      <c r="E14" s="165">
        <v>1305590</v>
      </c>
      <c r="F14" s="171" t="s">
        <v>3894</v>
      </c>
      <c r="G14" s="166" t="s">
        <v>3886</v>
      </c>
      <c r="H14" s="167" t="s">
        <v>2368</v>
      </c>
      <c r="I14" s="167" t="s">
        <v>53</v>
      </c>
      <c r="J14" s="162">
        <v>1</v>
      </c>
      <c r="K14" s="175"/>
    </row>
    <row r="15" spans="1:11" s="161" customFormat="1" ht="30" customHeight="1" x14ac:dyDescent="0.25">
      <c r="A15" s="173">
        <v>2494</v>
      </c>
      <c r="B15" s="163">
        <v>2003</v>
      </c>
      <c r="C15" s="164" t="s">
        <v>3902</v>
      </c>
      <c r="D15" s="171" t="s">
        <v>83</v>
      </c>
      <c r="E15" s="165" t="s">
        <v>3906</v>
      </c>
      <c r="F15" s="171" t="s">
        <v>3895</v>
      </c>
      <c r="G15" s="166" t="s">
        <v>3887</v>
      </c>
      <c r="H15" s="167" t="s">
        <v>3951</v>
      </c>
      <c r="I15" s="167" t="s">
        <v>115</v>
      </c>
      <c r="J15" s="162">
        <v>1</v>
      </c>
      <c r="K15" s="175"/>
    </row>
    <row r="16" spans="1:11" s="161" customFormat="1" ht="30" customHeight="1" x14ac:dyDescent="0.25">
      <c r="A16" s="173">
        <v>2493</v>
      </c>
      <c r="B16" s="163">
        <v>2003</v>
      </c>
      <c r="C16" s="164" t="s">
        <v>3903</v>
      </c>
      <c r="D16" s="171" t="s">
        <v>116</v>
      </c>
      <c r="E16" s="165" t="s">
        <v>3254</v>
      </c>
      <c r="F16" s="171" t="s">
        <v>3896</v>
      </c>
      <c r="G16" s="166" t="s">
        <v>3888</v>
      </c>
      <c r="H16" s="167" t="s">
        <v>2578</v>
      </c>
      <c r="I16" s="167" t="s">
        <v>3705</v>
      </c>
      <c r="J16" s="162">
        <v>1</v>
      </c>
      <c r="K16" s="175"/>
    </row>
    <row r="17" spans="1:11" s="161" customFormat="1" ht="30" customHeight="1" x14ac:dyDescent="0.25">
      <c r="A17" s="173">
        <v>2492</v>
      </c>
      <c r="B17" s="163">
        <v>2003</v>
      </c>
      <c r="C17" s="164" t="s">
        <v>3904</v>
      </c>
      <c r="D17" s="171" t="s">
        <v>136</v>
      </c>
      <c r="E17" s="165">
        <v>1303395</v>
      </c>
      <c r="F17" s="171" t="s">
        <v>3897</v>
      </c>
      <c r="G17" s="166" t="s">
        <v>3889</v>
      </c>
      <c r="H17" s="167" t="s">
        <v>2791</v>
      </c>
      <c r="I17" s="167" t="s">
        <v>117</v>
      </c>
      <c r="J17" s="162">
        <v>1</v>
      </c>
      <c r="K17" s="175"/>
    </row>
    <row r="18" spans="1:11" s="161" customFormat="1" ht="30" customHeight="1" x14ac:dyDescent="0.25">
      <c r="A18" s="173">
        <v>2491</v>
      </c>
      <c r="B18" s="163">
        <v>2003</v>
      </c>
      <c r="C18" s="164" t="s">
        <v>3904</v>
      </c>
      <c r="D18" s="171" t="s">
        <v>2425</v>
      </c>
      <c r="E18" s="165">
        <v>1300924</v>
      </c>
      <c r="F18" s="171" t="s">
        <v>3898</v>
      </c>
      <c r="G18" s="166" t="s">
        <v>3890</v>
      </c>
      <c r="H18" s="167" t="s">
        <v>2855</v>
      </c>
      <c r="I18" s="167" t="s">
        <v>2406</v>
      </c>
      <c r="J18" s="162">
        <v>2</v>
      </c>
      <c r="K18" s="175"/>
    </row>
    <row r="19" spans="1:11" s="161" customFormat="1" ht="30" customHeight="1" x14ac:dyDescent="0.25">
      <c r="A19" s="173">
        <v>2490</v>
      </c>
      <c r="B19" s="163">
        <v>2003</v>
      </c>
      <c r="C19" s="164" t="s">
        <v>3905</v>
      </c>
      <c r="D19" s="171" t="s">
        <v>2424</v>
      </c>
      <c r="E19" s="165">
        <v>33000328</v>
      </c>
      <c r="F19" s="171" t="s">
        <v>3899</v>
      </c>
      <c r="G19" s="166" t="s">
        <v>3891</v>
      </c>
      <c r="H19" s="167" t="s">
        <v>3926</v>
      </c>
      <c r="I19" s="167" t="s">
        <v>115</v>
      </c>
      <c r="J19" s="162">
        <v>1</v>
      </c>
      <c r="K19" s="175"/>
    </row>
    <row r="20" spans="1:11" s="161" customFormat="1" ht="30" customHeight="1" x14ac:dyDescent="0.25">
      <c r="A20" s="173">
        <v>2489</v>
      </c>
      <c r="B20" s="163">
        <v>2003</v>
      </c>
      <c r="C20" s="164" t="s">
        <v>3914</v>
      </c>
      <c r="D20" s="171" t="s">
        <v>2424</v>
      </c>
      <c r="E20" s="165">
        <v>33000328</v>
      </c>
      <c r="F20" s="171" t="s">
        <v>3915</v>
      </c>
      <c r="G20" s="166" t="s">
        <v>3908</v>
      </c>
      <c r="H20" s="167" t="s">
        <v>3926</v>
      </c>
      <c r="I20" s="167" t="s">
        <v>115</v>
      </c>
      <c r="J20" s="162">
        <v>1</v>
      </c>
      <c r="K20" s="175"/>
    </row>
    <row r="21" spans="1:11" s="161" customFormat="1" ht="30" customHeight="1" x14ac:dyDescent="0.25">
      <c r="A21" s="173">
        <v>2488</v>
      </c>
      <c r="B21" s="163">
        <v>2003</v>
      </c>
      <c r="C21" s="164" t="s">
        <v>3916</v>
      </c>
      <c r="D21" s="171" t="s">
        <v>104</v>
      </c>
      <c r="E21" s="165">
        <v>33100004</v>
      </c>
      <c r="F21" s="171" t="s">
        <v>3917</v>
      </c>
      <c r="G21" s="166" t="s">
        <v>3909</v>
      </c>
      <c r="H21" s="167" t="s">
        <v>2738</v>
      </c>
      <c r="I21" s="167" t="s">
        <v>117</v>
      </c>
      <c r="J21" s="162">
        <v>1</v>
      </c>
      <c r="K21" s="175"/>
    </row>
    <row r="22" spans="1:11" s="161" customFormat="1" ht="30" customHeight="1" x14ac:dyDescent="0.25">
      <c r="A22" s="173">
        <v>2487</v>
      </c>
      <c r="B22" s="163">
        <v>2003</v>
      </c>
      <c r="C22" s="164" t="s">
        <v>3918</v>
      </c>
      <c r="D22" s="171" t="s">
        <v>83</v>
      </c>
      <c r="E22" s="165" t="s">
        <v>3733</v>
      </c>
      <c r="F22" s="171" t="s">
        <v>3934</v>
      </c>
      <c r="G22" s="166" t="s">
        <v>3927</v>
      </c>
      <c r="H22" s="167" t="s">
        <v>2847</v>
      </c>
      <c r="I22" s="167" t="s">
        <v>117</v>
      </c>
      <c r="J22" s="162">
        <v>1</v>
      </c>
      <c r="K22" s="175"/>
    </row>
    <row r="23" spans="1:11" s="161" customFormat="1" ht="30" customHeight="1" x14ac:dyDescent="0.25">
      <c r="A23" s="173">
        <v>2486</v>
      </c>
      <c r="B23" s="163">
        <v>2003</v>
      </c>
      <c r="C23" s="164" t="s">
        <v>3918</v>
      </c>
      <c r="D23" s="171" t="s">
        <v>2431</v>
      </c>
      <c r="E23" s="165">
        <v>1305282</v>
      </c>
      <c r="F23" s="171" t="s">
        <v>3919</v>
      </c>
      <c r="G23" s="166" t="s">
        <v>3910</v>
      </c>
      <c r="H23" s="167" t="s">
        <v>2826</v>
      </c>
      <c r="I23" s="167" t="s">
        <v>2407</v>
      </c>
      <c r="J23" s="162">
        <v>1</v>
      </c>
      <c r="K23" s="175"/>
    </row>
    <row r="24" spans="1:11" s="161" customFormat="1" ht="30" customHeight="1" x14ac:dyDescent="0.25">
      <c r="A24" s="173">
        <v>2485</v>
      </c>
      <c r="B24" s="163">
        <v>2003</v>
      </c>
      <c r="C24" s="164" t="s">
        <v>3920</v>
      </c>
      <c r="D24" s="171" t="s">
        <v>2417</v>
      </c>
      <c r="E24" s="165" t="s">
        <v>3876</v>
      </c>
      <c r="F24" s="171" t="s">
        <v>3921</v>
      </c>
      <c r="G24" s="166" t="s">
        <v>3911</v>
      </c>
      <c r="H24" s="167" t="s">
        <v>2386</v>
      </c>
      <c r="I24" s="167" t="s">
        <v>3611</v>
      </c>
      <c r="J24" s="162">
        <v>1</v>
      </c>
      <c r="K24" s="175"/>
    </row>
    <row r="25" spans="1:11" s="161" customFormat="1" ht="30" customHeight="1" x14ac:dyDescent="0.25">
      <c r="A25" s="173">
        <v>2484</v>
      </c>
      <c r="B25" s="163">
        <v>2003</v>
      </c>
      <c r="C25" s="164" t="s">
        <v>3922</v>
      </c>
      <c r="D25" s="171" t="s">
        <v>83</v>
      </c>
      <c r="E25" s="165" t="s">
        <v>3774</v>
      </c>
      <c r="F25" s="171" t="s">
        <v>3923</v>
      </c>
      <c r="G25" s="166" t="s">
        <v>3912</v>
      </c>
      <c r="H25" s="167" t="s">
        <v>2386</v>
      </c>
      <c r="I25" s="167" t="s">
        <v>3611</v>
      </c>
      <c r="J25" s="162">
        <v>1</v>
      </c>
      <c r="K25" s="175"/>
    </row>
    <row r="26" spans="1:11" s="161" customFormat="1" ht="30" customHeight="1" x14ac:dyDescent="0.25">
      <c r="A26" s="173">
        <v>2483</v>
      </c>
      <c r="B26" s="163">
        <v>2003</v>
      </c>
      <c r="C26" s="164" t="s">
        <v>3924</v>
      </c>
      <c r="D26" s="171" t="s">
        <v>2419</v>
      </c>
      <c r="E26" s="165">
        <v>1303798</v>
      </c>
      <c r="F26" s="171" t="s">
        <v>3925</v>
      </c>
      <c r="G26" s="166" t="s">
        <v>3913</v>
      </c>
      <c r="H26" s="167" t="s">
        <v>2902</v>
      </c>
      <c r="I26" s="167" t="s">
        <v>117</v>
      </c>
      <c r="J26" s="162">
        <v>1</v>
      </c>
      <c r="K26" s="175"/>
    </row>
    <row r="27" spans="1:11" s="161" customFormat="1" ht="30" customHeight="1" x14ac:dyDescent="0.25">
      <c r="A27" s="173">
        <v>2482</v>
      </c>
      <c r="B27" s="163">
        <v>2003</v>
      </c>
      <c r="C27" s="164" t="s">
        <v>3935</v>
      </c>
      <c r="D27" s="171" t="s">
        <v>118</v>
      </c>
      <c r="E27" s="165">
        <v>1306168</v>
      </c>
      <c r="F27" s="171" t="s">
        <v>3936</v>
      </c>
      <c r="G27" s="166" t="s">
        <v>3928</v>
      </c>
      <c r="H27" s="167" t="s">
        <v>2946</v>
      </c>
      <c r="I27" s="167" t="s">
        <v>3949</v>
      </c>
      <c r="J27" s="162">
        <v>1</v>
      </c>
      <c r="K27" s="175"/>
    </row>
    <row r="28" spans="1:11" s="161" customFormat="1" ht="30" customHeight="1" x14ac:dyDescent="0.25">
      <c r="A28" s="173">
        <v>2481</v>
      </c>
      <c r="B28" s="163">
        <v>2003</v>
      </c>
      <c r="C28" s="164" t="s">
        <v>3935</v>
      </c>
      <c r="D28" s="171" t="s">
        <v>2421</v>
      </c>
      <c r="E28" s="165" t="s">
        <v>182</v>
      </c>
      <c r="F28" s="171" t="s">
        <v>3937</v>
      </c>
      <c r="G28" s="166" t="s">
        <v>3929</v>
      </c>
      <c r="H28" s="167" t="s">
        <v>2355</v>
      </c>
      <c r="I28" s="167" t="s">
        <v>117</v>
      </c>
      <c r="J28" s="162">
        <v>1</v>
      </c>
      <c r="K28" s="175"/>
    </row>
    <row r="29" spans="1:11" s="161" customFormat="1" ht="30" customHeight="1" x14ac:dyDescent="0.25">
      <c r="A29" s="173">
        <v>2480</v>
      </c>
      <c r="B29" s="163">
        <v>2003</v>
      </c>
      <c r="C29" s="164" t="s">
        <v>3938</v>
      </c>
      <c r="D29" s="171" t="s">
        <v>2421</v>
      </c>
      <c r="E29" s="165" t="s">
        <v>182</v>
      </c>
      <c r="F29" s="171" t="s">
        <v>3939</v>
      </c>
      <c r="G29" s="166" t="s">
        <v>3930</v>
      </c>
      <c r="H29" s="167" t="s">
        <v>2570</v>
      </c>
      <c r="I29" s="167" t="s">
        <v>117</v>
      </c>
      <c r="J29" s="162">
        <v>1</v>
      </c>
      <c r="K29" s="175"/>
    </row>
    <row r="30" spans="1:11" s="161" customFormat="1" ht="30" customHeight="1" x14ac:dyDescent="0.25">
      <c r="A30" s="173">
        <v>2479</v>
      </c>
      <c r="B30" s="163">
        <v>2003</v>
      </c>
      <c r="C30" s="164" t="s">
        <v>3940</v>
      </c>
      <c r="D30" s="171" t="s">
        <v>83</v>
      </c>
      <c r="E30" s="165" t="s">
        <v>3801</v>
      </c>
      <c r="F30" s="171" t="s">
        <v>3941</v>
      </c>
      <c r="G30" s="166" t="s">
        <v>3931</v>
      </c>
      <c r="H30" s="167" t="s">
        <v>3950</v>
      </c>
      <c r="I30" s="167" t="s">
        <v>117</v>
      </c>
      <c r="J30" s="162">
        <v>1</v>
      </c>
      <c r="K30" s="175"/>
    </row>
    <row r="31" spans="1:11" s="161" customFormat="1" ht="30" customHeight="1" x14ac:dyDescent="0.25">
      <c r="A31" s="173">
        <v>2478</v>
      </c>
      <c r="B31" s="163">
        <v>2003</v>
      </c>
      <c r="C31" s="164" t="s">
        <v>3940</v>
      </c>
      <c r="D31" s="171" t="s">
        <v>107</v>
      </c>
      <c r="E31" s="165">
        <v>1306296</v>
      </c>
      <c r="F31" s="171" t="s">
        <v>3942</v>
      </c>
      <c r="G31" s="166" t="s">
        <v>3948</v>
      </c>
      <c r="H31" s="167" t="s">
        <v>3009</v>
      </c>
      <c r="I31" s="167" t="s">
        <v>2407</v>
      </c>
      <c r="J31" s="162">
        <v>1</v>
      </c>
      <c r="K31" s="175"/>
    </row>
    <row r="32" spans="1:11" s="161" customFormat="1" ht="30" customHeight="1" x14ac:dyDescent="0.25">
      <c r="A32" s="173">
        <v>2477</v>
      </c>
      <c r="B32" s="163">
        <v>2003</v>
      </c>
      <c r="C32" s="164" t="s">
        <v>3940</v>
      </c>
      <c r="D32" s="171" t="s">
        <v>2419</v>
      </c>
      <c r="E32" s="165">
        <v>1303798</v>
      </c>
      <c r="F32" s="171" t="s">
        <v>3943</v>
      </c>
      <c r="G32" s="166" t="s">
        <v>3947</v>
      </c>
      <c r="H32" s="167" t="s">
        <v>58</v>
      </c>
      <c r="I32" s="167" t="s">
        <v>2412</v>
      </c>
      <c r="J32" s="162">
        <v>1</v>
      </c>
      <c r="K32" s="175"/>
    </row>
    <row r="33" spans="1:11" s="161" customFormat="1" ht="30" customHeight="1" x14ac:dyDescent="0.25">
      <c r="A33" s="173">
        <v>2476</v>
      </c>
      <c r="B33" s="163">
        <v>2003</v>
      </c>
      <c r="C33" s="164" t="s">
        <v>3944</v>
      </c>
      <c r="D33" s="171" t="s">
        <v>136</v>
      </c>
      <c r="E33" s="165">
        <v>1303395</v>
      </c>
      <c r="F33" s="171" t="s">
        <v>3945</v>
      </c>
      <c r="G33" s="166" t="s">
        <v>3932</v>
      </c>
      <c r="H33" s="167" t="s">
        <v>2791</v>
      </c>
      <c r="I33" s="167" t="s">
        <v>117</v>
      </c>
      <c r="J33" s="162">
        <v>1</v>
      </c>
      <c r="K33" s="175"/>
    </row>
    <row r="34" spans="1:11" s="161" customFormat="1" ht="30" customHeight="1" x14ac:dyDescent="0.25">
      <c r="A34" s="173">
        <v>2475</v>
      </c>
      <c r="B34" s="163">
        <v>2003</v>
      </c>
      <c r="C34" s="164" t="s">
        <v>3944</v>
      </c>
      <c r="D34" s="171" t="s">
        <v>2429</v>
      </c>
      <c r="E34" s="165">
        <v>33020270</v>
      </c>
      <c r="F34" s="171" t="s">
        <v>3946</v>
      </c>
      <c r="G34" s="166" t="s">
        <v>3933</v>
      </c>
      <c r="H34" s="167" t="s">
        <v>2707</v>
      </c>
      <c r="I34" s="167" t="s">
        <v>117</v>
      </c>
      <c r="J34" s="162">
        <v>1</v>
      </c>
      <c r="K34" s="175"/>
    </row>
    <row r="35" spans="1:11" s="161" customFormat="1" ht="30" customHeight="1" x14ac:dyDescent="0.25">
      <c r="A35" s="173">
        <v>2474</v>
      </c>
      <c r="B35" s="163">
        <v>2002</v>
      </c>
      <c r="C35" s="164">
        <v>43874</v>
      </c>
      <c r="D35" s="171" t="s">
        <v>2429</v>
      </c>
      <c r="E35" s="165">
        <v>33020154</v>
      </c>
      <c r="F35" s="163" t="s">
        <v>3868</v>
      </c>
      <c r="G35" s="166" t="s">
        <v>3862</v>
      </c>
      <c r="H35" s="167" t="s">
        <v>3881</v>
      </c>
      <c r="I35" s="167" t="s">
        <v>117</v>
      </c>
      <c r="J35" s="162">
        <v>1</v>
      </c>
      <c r="K35" s="175"/>
    </row>
    <row r="36" spans="1:11" s="161" customFormat="1" ht="30" customHeight="1" x14ac:dyDescent="0.25">
      <c r="A36" s="173">
        <v>2473</v>
      </c>
      <c r="B36" s="163">
        <v>2002</v>
      </c>
      <c r="C36" s="164">
        <v>43875</v>
      </c>
      <c r="D36" s="171" t="s">
        <v>2419</v>
      </c>
      <c r="E36" s="165">
        <v>1301224</v>
      </c>
      <c r="F36" s="163" t="s">
        <v>3869</v>
      </c>
      <c r="G36" s="166" t="s">
        <v>3863</v>
      </c>
      <c r="H36" s="167" t="s">
        <v>2752</v>
      </c>
      <c r="I36" s="167" t="s">
        <v>117</v>
      </c>
      <c r="J36" s="162">
        <v>1</v>
      </c>
      <c r="K36" s="175"/>
    </row>
    <row r="37" spans="1:11" s="161" customFormat="1" ht="30" customHeight="1" x14ac:dyDescent="0.25">
      <c r="A37" s="173">
        <v>2472</v>
      </c>
      <c r="B37" s="163">
        <v>2002</v>
      </c>
      <c r="C37" s="164">
        <v>43882</v>
      </c>
      <c r="D37" s="171" t="s">
        <v>118</v>
      </c>
      <c r="E37" s="165">
        <v>1306168</v>
      </c>
      <c r="F37" s="163" t="s">
        <v>3872</v>
      </c>
      <c r="G37" s="166" t="s">
        <v>3866</v>
      </c>
      <c r="H37" s="167" t="s">
        <v>3880</v>
      </c>
      <c r="I37" s="167" t="s">
        <v>2407</v>
      </c>
      <c r="J37" s="162">
        <v>1</v>
      </c>
      <c r="K37" s="175"/>
    </row>
    <row r="38" spans="1:11" s="161" customFormat="1" ht="30" customHeight="1" x14ac:dyDescent="0.25">
      <c r="A38" s="173">
        <v>2471</v>
      </c>
      <c r="B38" s="163">
        <v>2002</v>
      </c>
      <c r="C38" s="164">
        <v>43882</v>
      </c>
      <c r="D38" s="171" t="s">
        <v>2417</v>
      </c>
      <c r="E38" s="165" t="s">
        <v>3876</v>
      </c>
      <c r="F38" s="163" t="s">
        <v>3873</v>
      </c>
      <c r="G38" s="166" t="s">
        <v>3867</v>
      </c>
      <c r="H38" s="167" t="s">
        <v>3882</v>
      </c>
      <c r="I38" s="167" t="s">
        <v>2406</v>
      </c>
      <c r="J38" s="162">
        <v>1</v>
      </c>
      <c r="K38" s="175"/>
    </row>
    <row r="39" spans="1:11" s="161" customFormat="1" ht="30" customHeight="1" x14ac:dyDescent="0.25">
      <c r="A39" s="173">
        <v>2470</v>
      </c>
      <c r="B39" s="163">
        <v>2002</v>
      </c>
      <c r="C39" s="164">
        <v>43876</v>
      </c>
      <c r="D39" s="171" t="s">
        <v>2420</v>
      </c>
      <c r="E39" s="165">
        <v>33020511</v>
      </c>
      <c r="F39" s="163" t="s">
        <v>3870</v>
      </c>
      <c r="G39" s="166" t="s">
        <v>3864</v>
      </c>
      <c r="H39" s="167" t="s">
        <v>3877</v>
      </c>
      <c r="I39" s="167" t="s">
        <v>3878</v>
      </c>
      <c r="J39" s="162">
        <v>2</v>
      </c>
      <c r="K39" s="175"/>
    </row>
    <row r="40" spans="1:11" s="161" customFormat="1" ht="30" customHeight="1" x14ac:dyDescent="0.25">
      <c r="A40" s="173">
        <v>2469</v>
      </c>
      <c r="B40" s="163">
        <v>2002</v>
      </c>
      <c r="C40" s="164">
        <v>43879</v>
      </c>
      <c r="D40" s="171" t="s">
        <v>2421</v>
      </c>
      <c r="E40" s="165" t="s">
        <v>3875</v>
      </c>
      <c r="F40" s="163" t="s">
        <v>3871</v>
      </c>
      <c r="G40" s="166" t="s">
        <v>3865</v>
      </c>
      <c r="H40" s="167" t="s">
        <v>2753</v>
      </c>
      <c r="I40" s="167" t="s">
        <v>115</v>
      </c>
      <c r="J40" s="162">
        <v>2</v>
      </c>
      <c r="K40" s="175"/>
    </row>
    <row r="41" spans="1:11" s="161" customFormat="1" ht="30" customHeight="1" x14ac:dyDescent="0.25">
      <c r="A41" s="173">
        <v>2468</v>
      </c>
      <c r="B41" s="163">
        <v>2002</v>
      </c>
      <c r="C41" s="164">
        <v>43884</v>
      </c>
      <c r="D41" s="171" t="s">
        <v>104</v>
      </c>
      <c r="E41" s="165">
        <v>33000216</v>
      </c>
      <c r="F41" s="163" t="s">
        <v>3874</v>
      </c>
      <c r="G41" s="166" t="s">
        <v>3879</v>
      </c>
      <c r="H41" s="167" t="s">
        <v>2578</v>
      </c>
      <c r="I41" s="167" t="s">
        <v>3705</v>
      </c>
      <c r="J41" s="162">
        <v>1</v>
      </c>
      <c r="K41" s="175"/>
    </row>
    <row r="42" spans="1:11" s="161" customFormat="1" ht="30" customHeight="1" x14ac:dyDescent="0.25">
      <c r="A42" s="173">
        <v>2467</v>
      </c>
      <c r="B42" s="163">
        <v>2001</v>
      </c>
      <c r="C42" s="164">
        <v>43835</v>
      </c>
      <c r="D42" s="171" t="s">
        <v>2417</v>
      </c>
      <c r="E42" s="165" t="s">
        <v>3845</v>
      </c>
      <c r="F42" s="163" t="s">
        <v>3846</v>
      </c>
      <c r="G42" s="166" t="s">
        <v>3847</v>
      </c>
      <c r="H42" s="167" t="s">
        <v>3861</v>
      </c>
      <c r="I42" s="167" t="s">
        <v>53</v>
      </c>
      <c r="J42" s="162">
        <v>1</v>
      </c>
      <c r="K42" s="175"/>
    </row>
    <row r="43" spans="1:11" s="161" customFormat="1" ht="30" customHeight="1" x14ac:dyDescent="0.25">
      <c r="A43" s="173">
        <v>2466</v>
      </c>
      <c r="B43" s="163">
        <v>2001</v>
      </c>
      <c r="C43" s="164">
        <v>43836</v>
      </c>
      <c r="D43" s="171" t="s">
        <v>107</v>
      </c>
      <c r="E43" s="165">
        <v>1306820</v>
      </c>
      <c r="F43" s="163" t="s">
        <v>3848</v>
      </c>
      <c r="G43" s="166" t="s">
        <v>3849</v>
      </c>
      <c r="H43" s="167" t="s">
        <v>2366</v>
      </c>
      <c r="I43" s="167" t="s">
        <v>115</v>
      </c>
      <c r="J43" s="162">
        <v>1</v>
      </c>
      <c r="K43" s="175"/>
    </row>
    <row r="44" spans="1:11" s="161" customFormat="1" ht="30" customHeight="1" x14ac:dyDescent="0.25">
      <c r="A44" s="173">
        <v>2465</v>
      </c>
      <c r="B44" s="163">
        <v>2001</v>
      </c>
      <c r="C44" s="164">
        <v>43837</v>
      </c>
      <c r="D44" s="171" t="s">
        <v>83</v>
      </c>
      <c r="E44" s="165" t="s">
        <v>3774</v>
      </c>
      <c r="F44" s="163" t="s">
        <v>3850</v>
      </c>
      <c r="G44" s="166" t="s">
        <v>3860</v>
      </c>
      <c r="H44" s="167" t="s">
        <v>2379</v>
      </c>
      <c r="I44" s="167" t="s">
        <v>3611</v>
      </c>
      <c r="J44" s="162">
        <v>1</v>
      </c>
      <c r="K44" s="175"/>
    </row>
    <row r="45" spans="1:11" s="161" customFormat="1" ht="30" customHeight="1" x14ac:dyDescent="0.25">
      <c r="A45" s="173">
        <v>2464</v>
      </c>
      <c r="B45" s="163">
        <v>2001</v>
      </c>
      <c r="C45" s="164">
        <v>43842</v>
      </c>
      <c r="D45" s="171" t="s">
        <v>2419</v>
      </c>
      <c r="E45" s="165">
        <v>1303798</v>
      </c>
      <c r="F45" s="163" t="s">
        <v>3851</v>
      </c>
      <c r="G45" s="166" t="s">
        <v>3852</v>
      </c>
      <c r="H45" s="167" t="s">
        <v>2569</v>
      </c>
      <c r="I45" s="167" t="s">
        <v>3859</v>
      </c>
      <c r="J45" s="162">
        <v>1</v>
      </c>
      <c r="K45" s="175"/>
    </row>
    <row r="46" spans="1:11" s="161" customFormat="1" ht="30" customHeight="1" x14ac:dyDescent="0.25">
      <c r="A46" s="173">
        <v>2463</v>
      </c>
      <c r="B46" s="163">
        <v>2001</v>
      </c>
      <c r="C46" s="164">
        <v>43844</v>
      </c>
      <c r="D46" s="171" t="s">
        <v>83</v>
      </c>
      <c r="E46" s="165" t="s">
        <v>150</v>
      </c>
      <c r="F46" s="163" t="s">
        <v>3853</v>
      </c>
      <c r="G46" s="166" t="s">
        <v>3854</v>
      </c>
      <c r="H46" s="167" t="s">
        <v>2379</v>
      </c>
      <c r="I46" s="167" t="s">
        <v>53</v>
      </c>
      <c r="J46" s="162">
        <v>1</v>
      </c>
      <c r="K46" s="175"/>
    </row>
    <row r="47" spans="1:11" s="161" customFormat="1" ht="30" customHeight="1" x14ac:dyDescent="0.25">
      <c r="A47" s="173">
        <v>2462</v>
      </c>
      <c r="B47" s="163">
        <v>2001</v>
      </c>
      <c r="C47" s="164">
        <v>43846</v>
      </c>
      <c r="D47" s="171" t="s">
        <v>2419</v>
      </c>
      <c r="E47" s="165" t="s">
        <v>160</v>
      </c>
      <c r="F47" s="163" t="s">
        <v>3855</v>
      </c>
      <c r="G47" s="166" t="s">
        <v>3856</v>
      </c>
      <c r="H47" s="167" t="s">
        <v>2357</v>
      </c>
      <c r="I47" s="167" t="s">
        <v>117</v>
      </c>
      <c r="J47" s="162">
        <v>1</v>
      </c>
      <c r="K47" s="175"/>
    </row>
    <row r="48" spans="1:11" s="161" customFormat="1" ht="30" customHeight="1" x14ac:dyDescent="0.25">
      <c r="A48" s="173">
        <v>2460</v>
      </c>
      <c r="B48" s="163">
        <v>2001</v>
      </c>
      <c r="C48" s="164">
        <v>43849</v>
      </c>
      <c r="D48" s="171" t="s">
        <v>2420</v>
      </c>
      <c r="E48" s="165" t="s">
        <v>181</v>
      </c>
      <c r="F48" s="163" t="s">
        <v>3857</v>
      </c>
      <c r="G48" s="166" t="s">
        <v>3858</v>
      </c>
      <c r="H48" s="167" t="s">
        <v>3137</v>
      </c>
      <c r="I48" s="167" t="s">
        <v>53</v>
      </c>
      <c r="J48" s="162">
        <v>1</v>
      </c>
      <c r="K48" s="175"/>
    </row>
    <row r="49" spans="1:11" s="161" customFormat="1" ht="30" customHeight="1" x14ac:dyDescent="0.25">
      <c r="A49" s="173">
        <v>2459</v>
      </c>
      <c r="B49" s="163">
        <v>1912</v>
      </c>
      <c r="C49" s="164">
        <v>43803</v>
      </c>
      <c r="D49" s="171" t="s">
        <v>2429</v>
      </c>
      <c r="E49" s="165">
        <v>33020270</v>
      </c>
      <c r="F49" s="163" t="s">
        <v>3819</v>
      </c>
      <c r="G49" s="166" t="s">
        <v>3808</v>
      </c>
      <c r="H49" s="167" t="s">
        <v>2692</v>
      </c>
      <c r="I49" s="167" t="s">
        <v>53</v>
      </c>
      <c r="J49" s="162">
        <v>1</v>
      </c>
      <c r="K49" s="175"/>
    </row>
    <row r="50" spans="1:11" s="161" customFormat="1" ht="30" customHeight="1" x14ac:dyDescent="0.25">
      <c r="A50" s="173">
        <v>2458</v>
      </c>
      <c r="B50" s="163">
        <v>1912</v>
      </c>
      <c r="C50" s="164">
        <v>43810</v>
      </c>
      <c r="D50" s="171" t="s">
        <v>2434</v>
      </c>
      <c r="E50" s="165" t="s">
        <v>3832</v>
      </c>
      <c r="F50" s="163" t="s">
        <v>3823</v>
      </c>
      <c r="G50" s="166" t="s">
        <v>3811</v>
      </c>
      <c r="H50" s="167" t="s">
        <v>3835</v>
      </c>
      <c r="I50" s="167" t="s">
        <v>3844</v>
      </c>
      <c r="J50" s="162">
        <v>1</v>
      </c>
      <c r="K50" s="175"/>
    </row>
    <row r="51" spans="1:11" s="161" customFormat="1" ht="30" customHeight="1" x14ac:dyDescent="0.25">
      <c r="A51" s="173">
        <v>2457</v>
      </c>
      <c r="B51" s="163">
        <v>1912</v>
      </c>
      <c r="C51" s="164">
        <v>43812</v>
      </c>
      <c r="D51" s="171" t="s">
        <v>2420</v>
      </c>
      <c r="E51" s="165" t="s">
        <v>3833</v>
      </c>
      <c r="F51" s="163" t="s">
        <v>3826</v>
      </c>
      <c r="G51" s="166" t="s">
        <v>3813</v>
      </c>
      <c r="H51" s="167" t="s">
        <v>2399</v>
      </c>
      <c r="I51" s="167" t="s">
        <v>117</v>
      </c>
      <c r="J51" s="162">
        <v>1</v>
      </c>
      <c r="K51" s="175"/>
    </row>
    <row r="52" spans="1:11" s="161" customFormat="1" ht="30" customHeight="1" x14ac:dyDescent="0.25">
      <c r="A52" s="173">
        <v>2456</v>
      </c>
      <c r="B52" s="163">
        <v>1912</v>
      </c>
      <c r="C52" s="164">
        <v>43815</v>
      </c>
      <c r="D52" s="171" t="s">
        <v>2420</v>
      </c>
      <c r="E52" s="165" t="s">
        <v>3833</v>
      </c>
      <c r="F52" s="163" t="s">
        <v>3827</v>
      </c>
      <c r="G52" s="166" t="s">
        <v>3814</v>
      </c>
      <c r="H52" s="167" t="s">
        <v>2399</v>
      </c>
      <c r="I52" s="167" t="s">
        <v>117</v>
      </c>
      <c r="J52" s="162">
        <v>1</v>
      </c>
      <c r="K52" s="175"/>
    </row>
    <row r="53" spans="1:11" s="161" customFormat="1" ht="30" customHeight="1" x14ac:dyDescent="0.25">
      <c r="A53" s="173">
        <v>2455</v>
      </c>
      <c r="B53" s="163">
        <v>1912</v>
      </c>
      <c r="C53" s="164">
        <v>43805</v>
      </c>
      <c r="D53" s="171" t="s">
        <v>83</v>
      </c>
      <c r="E53" s="165" t="s">
        <v>3662</v>
      </c>
      <c r="F53" s="163" t="s">
        <v>3820</v>
      </c>
      <c r="G53" s="166" t="s">
        <v>3842</v>
      </c>
      <c r="H53" s="167" t="s">
        <v>3839</v>
      </c>
      <c r="I53" s="167" t="s">
        <v>117</v>
      </c>
      <c r="J53" s="162">
        <v>1</v>
      </c>
      <c r="K53" s="175"/>
    </row>
    <row r="54" spans="1:11" s="161" customFormat="1" ht="30" customHeight="1" x14ac:dyDescent="0.25">
      <c r="A54" s="173">
        <v>2454</v>
      </c>
      <c r="B54" s="163">
        <v>1912</v>
      </c>
      <c r="C54" s="164">
        <v>43805</v>
      </c>
      <c r="D54" s="171" t="s">
        <v>134</v>
      </c>
      <c r="E54" s="165">
        <v>1305498</v>
      </c>
      <c r="F54" s="163" t="s">
        <v>3821</v>
      </c>
      <c r="G54" s="166" t="s">
        <v>3809</v>
      </c>
      <c r="H54" s="167" t="s">
        <v>2879</v>
      </c>
      <c r="I54" s="167" t="s">
        <v>117</v>
      </c>
      <c r="J54" s="162">
        <v>1</v>
      </c>
      <c r="K54" s="175"/>
    </row>
    <row r="55" spans="1:11" s="161" customFormat="1" ht="30" customHeight="1" x14ac:dyDescent="0.25">
      <c r="A55" s="173">
        <v>2453</v>
      </c>
      <c r="B55" s="163">
        <v>1912</v>
      </c>
      <c r="C55" s="164">
        <v>43806</v>
      </c>
      <c r="D55" s="171" t="s">
        <v>114</v>
      </c>
      <c r="E55" s="165">
        <v>1310070</v>
      </c>
      <c r="F55" s="163" t="s">
        <v>3822</v>
      </c>
      <c r="G55" s="166" t="s">
        <v>3810</v>
      </c>
      <c r="H55" s="167" t="s">
        <v>2543</v>
      </c>
      <c r="I55" s="167" t="s">
        <v>2406</v>
      </c>
      <c r="J55" s="162">
        <v>1</v>
      </c>
      <c r="K55" s="175"/>
    </row>
    <row r="56" spans="1:11" s="161" customFormat="1" ht="30" customHeight="1" x14ac:dyDescent="0.25">
      <c r="A56" s="173">
        <v>2452</v>
      </c>
      <c r="B56" s="163">
        <v>1912</v>
      </c>
      <c r="C56" s="164">
        <v>43810</v>
      </c>
      <c r="D56" s="171" t="s">
        <v>2419</v>
      </c>
      <c r="E56" s="165">
        <v>1303798</v>
      </c>
      <c r="F56" s="163" t="s">
        <v>3824</v>
      </c>
      <c r="G56" s="166" t="s">
        <v>3812</v>
      </c>
      <c r="H56" s="167" t="s">
        <v>2584</v>
      </c>
      <c r="I56" s="167" t="s">
        <v>2407</v>
      </c>
      <c r="J56" s="162">
        <v>1</v>
      </c>
      <c r="K56" s="175"/>
    </row>
    <row r="57" spans="1:11" s="161" customFormat="1" ht="30" customHeight="1" x14ac:dyDescent="0.25">
      <c r="A57" s="173">
        <v>2451</v>
      </c>
      <c r="B57" s="163">
        <v>1912</v>
      </c>
      <c r="C57" s="164">
        <v>43812</v>
      </c>
      <c r="D57" s="171" t="s">
        <v>83</v>
      </c>
      <c r="E57" s="165">
        <v>33020525</v>
      </c>
      <c r="F57" s="163" t="s">
        <v>3825</v>
      </c>
      <c r="G57" s="166" t="s">
        <v>3836</v>
      </c>
      <c r="H57" s="167" t="s">
        <v>3476</v>
      </c>
      <c r="I57" s="167" t="s">
        <v>2408</v>
      </c>
      <c r="J57" s="162">
        <v>1</v>
      </c>
      <c r="K57" s="175"/>
    </row>
    <row r="58" spans="1:11" s="161" customFormat="1" ht="30" customHeight="1" x14ac:dyDescent="0.25">
      <c r="A58" s="173">
        <v>2450</v>
      </c>
      <c r="B58" s="163">
        <v>1912</v>
      </c>
      <c r="C58" s="164">
        <v>43815</v>
      </c>
      <c r="D58" s="171" t="s">
        <v>2424</v>
      </c>
      <c r="E58" s="165">
        <v>33000328</v>
      </c>
      <c r="F58" s="163" t="s">
        <v>3828</v>
      </c>
      <c r="G58" s="166" t="s">
        <v>3815</v>
      </c>
      <c r="H58" s="167" t="s">
        <v>3840</v>
      </c>
      <c r="I58" s="167" t="s">
        <v>2406</v>
      </c>
      <c r="J58" s="162">
        <v>1</v>
      </c>
      <c r="K58" s="175"/>
    </row>
    <row r="59" spans="1:11" s="161" customFormat="1" ht="30" customHeight="1" x14ac:dyDescent="0.25">
      <c r="A59" s="173">
        <v>2449</v>
      </c>
      <c r="B59" s="163">
        <v>1912</v>
      </c>
      <c r="C59" s="164">
        <v>43816</v>
      </c>
      <c r="D59" s="171" t="s">
        <v>114</v>
      </c>
      <c r="E59" s="165" t="s">
        <v>151</v>
      </c>
      <c r="F59" s="163" t="s">
        <v>3829</v>
      </c>
      <c r="G59" s="166" t="s">
        <v>3816</v>
      </c>
      <c r="H59" s="167" t="s">
        <v>3837</v>
      </c>
      <c r="I59" s="167" t="s">
        <v>115</v>
      </c>
      <c r="J59" s="162">
        <v>1</v>
      </c>
      <c r="K59" s="175"/>
    </row>
    <row r="60" spans="1:11" s="161" customFormat="1" ht="30" customHeight="1" x14ac:dyDescent="0.25">
      <c r="A60" s="173">
        <v>2448</v>
      </c>
      <c r="B60" s="163">
        <v>1912</v>
      </c>
      <c r="C60" s="164">
        <v>43817</v>
      </c>
      <c r="D60" s="171" t="s">
        <v>83</v>
      </c>
      <c r="E60" s="165" t="s">
        <v>3834</v>
      </c>
      <c r="F60" s="163" t="s">
        <v>3830</v>
      </c>
      <c r="G60" s="166" t="s">
        <v>3817</v>
      </c>
      <c r="H60" s="167" t="s">
        <v>3838</v>
      </c>
      <c r="I60" s="167" t="s">
        <v>2408</v>
      </c>
      <c r="J60" s="162">
        <v>1</v>
      </c>
      <c r="K60" s="175"/>
    </row>
    <row r="61" spans="1:11" s="161" customFormat="1" ht="30" customHeight="1" x14ac:dyDescent="0.25">
      <c r="A61" s="173">
        <v>2447</v>
      </c>
      <c r="B61" s="163">
        <v>1912</v>
      </c>
      <c r="C61" s="164">
        <v>43819</v>
      </c>
      <c r="D61" s="171" t="s">
        <v>83</v>
      </c>
      <c r="E61" s="165" t="s">
        <v>3774</v>
      </c>
      <c r="F61" s="163" t="s">
        <v>3831</v>
      </c>
      <c r="G61" s="166" t="s">
        <v>3818</v>
      </c>
      <c r="H61" s="167" t="s">
        <v>2703</v>
      </c>
      <c r="I61" s="167" t="s">
        <v>115</v>
      </c>
      <c r="J61" s="162">
        <v>1</v>
      </c>
      <c r="K61" s="175"/>
    </row>
    <row r="62" spans="1:11" s="161" customFormat="1" ht="30" customHeight="1" x14ac:dyDescent="0.25">
      <c r="A62" s="173">
        <v>2446</v>
      </c>
      <c r="B62" s="163">
        <v>1912</v>
      </c>
      <c r="C62" s="164">
        <v>43825</v>
      </c>
      <c r="D62" s="171" t="s">
        <v>118</v>
      </c>
      <c r="E62" s="165">
        <v>1306168</v>
      </c>
      <c r="F62" s="163" t="s">
        <v>3841</v>
      </c>
      <c r="G62" s="166" t="s">
        <v>3843</v>
      </c>
      <c r="H62" s="167" t="s">
        <v>2724</v>
      </c>
      <c r="I62" s="167" t="s">
        <v>115</v>
      </c>
      <c r="J62" s="162">
        <v>1</v>
      </c>
      <c r="K62" s="175"/>
    </row>
    <row r="63" spans="1:11" s="47" customFormat="1" ht="30" customHeight="1" x14ac:dyDescent="0.25">
      <c r="A63" s="173">
        <v>2445</v>
      </c>
      <c r="B63" s="81">
        <v>1911</v>
      </c>
      <c r="C63" s="82">
        <v>43771</v>
      </c>
      <c r="D63" s="99" t="s">
        <v>83</v>
      </c>
      <c r="E63" s="83" t="s">
        <v>3801</v>
      </c>
      <c r="F63" s="81" t="s">
        <v>3784</v>
      </c>
      <c r="G63" s="84" t="s">
        <v>3804</v>
      </c>
      <c r="H63" s="85" t="s">
        <v>3806</v>
      </c>
      <c r="I63" s="85" t="s">
        <v>2407</v>
      </c>
      <c r="J63" s="50">
        <v>1</v>
      </c>
      <c r="K63" s="131"/>
    </row>
    <row r="64" spans="1:11" s="47" customFormat="1" ht="30" customHeight="1" x14ac:dyDescent="0.25">
      <c r="A64" s="173">
        <v>2444</v>
      </c>
      <c r="B64" s="81">
        <v>1911</v>
      </c>
      <c r="C64" s="82">
        <v>43785</v>
      </c>
      <c r="D64" s="99" t="s">
        <v>83</v>
      </c>
      <c r="E64" s="83" t="s">
        <v>3774</v>
      </c>
      <c r="F64" s="81" t="s">
        <v>3790</v>
      </c>
      <c r="G64" s="84" t="s">
        <v>3798</v>
      </c>
      <c r="H64" s="85" t="s">
        <v>3805</v>
      </c>
      <c r="I64" s="85" t="s">
        <v>3611</v>
      </c>
      <c r="J64" s="50">
        <v>1</v>
      </c>
      <c r="K64" s="131"/>
    </row>
    <row r="65" spans="1:11" s="47" customFormat="1" ht="30" customHeight="1" x14ac:dyDescent="0.25">
      <c r="A65" s="173">
        <v>2443</v>
      </c>
      <c r="B65" s="81">
        <v>1911</v>
      </c>
      <c r="C65" s="82">
        <v>43772</v>
      </c>
      <c r="D65" s="99" t="s">
        <v>2419</v>
      </c>
      <c r="E65" s="83">
        <v>1303798</v>
      </c>
      <c r="F65" s="81" t="s">
        <v>3785</v>
      </c>
      <c r="G65" s="84" t="s">
        <v>3793</v>
      </c>
      <c r="H65" s="85" t="s">
        <v>3370</v>
      </c>
      <c r="I65" s="85" t="s">
        <v>2408</v>
      </c>
      <c r="J65" s="50">
        <v>1</v>
      </c>
      <c r="K65" s="131"/>
    </row>
    <row r="66" spans="1:11" s="47" customFormat="1" ht="30" customHeight="1" x14ac:dyDescent="0.25">
      <c r="A66" s="173">
        <v>2442</v>
      </c>
      <c r="B66" s="81">
        <v>1911</v>
      </c>
      <c r="C66" s="82">
        <v>43773</v>
      </c>
      <c r="D66" s="99" t="s">
        <v>2419</v>
      </c>
      <c r="E66" s="83">
        <v>1303798</v>
      </c>
      <c r="F66" s="81" t="s">
        <v>3786</v>
      </c>
      <c r="G66" s="84" t="s">
        <v>3794</v>
      </c>
      <c r="H66" s="85" t="s">
        <v>3370</v>
      </c>
      <c r="I66" s="85" t="s">
        <v>2408</v>
      </c>
      <c r="J66" s="50">
        <v>1</v>
      </c>
      <c r="K66" s="131"/>
    </row>
    <row r="67" spans="1:11" s="47" customFormat="1" ht="30" customHeight="1" x14ac:dyDescent="0.25">
      <c r="A67" s="173">
        <v>2441</v>
      </c>
      <c r="B67" s="81">
        <v>1911</v>
      </c>
      <c r="C67" s="82">
        <v>43779</v>
      </c>
      <c r="D67" s="99" t="s">
        <v>2419</v>
      </c>
      <c r="E67" s="83">
        <v>1303798</v>
      </c>
      <c r="F67" s="81" t="s">
        <v>3788</v>
      </c>
      <c r="G67" s="84" t="s">
        <v>3796</v>
      </c>
      <c r="H67" s="85" t="s">
        <v>2607</v>
      </c>
      <c r="I67" s="85" t="s">
        <v>2408</v>
      </c>
      <c r="J67" s="50">
        <v>1</v>
      </c>
      <c r="K67" s="131"/>
    </row>
    <row r="68" spans="1:11" s="47" customFormat="1" ht="30" customHeight="1" x14ac:dyDescent="0.25">
      <c r="A68" s="173">
        <v>2440</v>
      </c>
      <c r="B68" s="81">
        <v>1911</v>
      </c>
      <c r="C68" s="82">
        <v>43780</v>
      </c>
      <c r="D68" s="99" t="s">
        <v>2419</v>
      </c>
      <c r="E68" s="83">
        <v>1303798</v>
      </c>
      <c r="F68" s="81" t="s">
        <v>3789</v>
      </c>
      <c r="G68" s="84" t="s">
        <v>3797</v>
      </c>
      <c r="H68" s="85" t="s">
        <v>2607</v>
      </c>
      <c r="I68" s="85" t="s">
        <v>2408</v>
      </c>
      <c r="J68" s="50">
        <v>1</v>
      </c>
      <c r="K68" s="131"/>
    </row>
    <row r="69" spans="1:11" s="47" customFormat="1" ht="30" customHeight="1" x14ac:dyDescent="0.25">
      <c r="A69" s="173">
        <v>2439</v>
      </c>
      <c r="B69" s="81">
        <v>1911</v>
      </c>
      <c r="C69" s="82">
        <v>43775</v>
      </c>
      <c r="D69" s="99" t="s">
        <v>2417</v>
      </c>
      <c r="E69" s="83" t="s">
        <v>3802</v>
      </c>
      <c r="F69" s="81" t="s">
        <v>3787</v>
      </c>
      <c r="G69" s="84" t="s">
        <v>3795</v>
      </c>
      <c r="H69" s="85" t="s">
        <v>2578</v>
      </c>
      <c r="I69" s="85" t="s">
        <v>115</v>
      </c>
      <c r="J69" s="50">
        <v>1</v>
      </c>
      <c r="K69" s="131"/>
    </row>
    <row r="70" spans="1:11" s="47" customFormat="1" ht="30" customHeight="1" x14ac:dyDescent="0.25">
      <c r="A70" s="173">
        <v>2438</v>
      </c>
      <c r="B70" s="81">
        <v>1911</v>
      </c>
      <c r="C70" s="82">
        <v>43786</v>
      </c>
      <c r="D70" s="99" t="s">
        <v>2420</v>
      </c>
      <c r="E70" s="83" t="s">
        <v>147</v>
      </c>
      <c r="F70" s="81" t="s">
        <v>3791</v>
      </c>
      <c r="G70" s="84" t="s">
        <v>3799</v>
      </c>
      <c r="H70" s="85" t="s">
        <v>2362</v>
      </c>
      <c r="I70" s="85" t="s">
        <v>117</v>
      </c>
      <c r="J70" s="50">
        <v>1</v>
      </c>
      <c r="K70" s="131"/>
    </row>
    <row r="71" spans="1:11" s="47" customFormat="1" ht="30" customHeight="1" x14ac:dyDescent="0.25">
      <c r="A71" s="173">
        <v>2437</v>
      </c>
      <c r="B71" s="81">
        <v>1911</v>
      </c>
      <c r="C71" s="82">
        <v>43795</v>
      </c>
      <c r="D71" s="99" t="s">
        <v>104</v>
      </c>
      <c r="E71" s="83">
        <v>33100004</v>
      </c>
      <c r="F71" s="81" t="s">
        <v>3792</v>
      </c>
      <c r="G71" s="84" t="s">
        <v>3800</v>
      </c>
      <c r="H71" s="85" t="s">
        <v>2555</v>
      </c>
      <c r="I71" s="85" t="s">
        <v>117</v>
      </c>
      <c r="J71" s="50">
        <v>1</v>
      </c>
      <c r="K71" s="131"/>
    </row>
    <row r="72" spans="1:11" s="47" customFormat="1" ht="30" customHeight="1" x14ac:dyDescent="0.25">
      <c r="A72" s="119">
        <v>2436</v>
      </c>
      <c r="B72" s="81">
        <v>1910</v>
      </c>
      <c r="C72" s="82">
        <v>43750</v>
      </c>
      <c r="D72" s="99" t="s">
        <v>135</v>
      </c>
      <c r="E72" s="83">
        <v>1301662</v>
      </c>
      <c r="F72" s="99" t="s">
        <v>3760</v>
      </c>
      <c r="G72" s="84" t="s">
        <v>3779</v>
      </c>
      <c r="H72" s="85" t="s">
        <v>2851</v>
      </c>
      <c r="I72" s="85" t="s">
        <v>115</v>
      </c>
      <c r="J72" s="50">
        <v>1</v>
      </c>
      <c r="K72" s="131"/>
    </row>
    <row r="73" spans="1:11" s="47" customFormat="1" ht="30" customHeight="1" x14ac:dyDescent="0.25">
      <c r="A73" s="119">
        <v>2435</v>
      </c>
      <c r="B73" s="81">
        <v>1910</v>
      </c>
      <c r="C73" s="82">
        <v>43754</v>
      </c>
      <c r="D73" s="99" t="s">
        <v>118</v>
      </c>
      <c r="E73" s="83">
        <v>1306214</v>
      </c>
      <c r="F73" s="99" t="s">
        <v>3780</v>
      </c>
      <c r="G73" s="84" t="s">
        <v>3783</v>
      </c>
      <c r="H73" s="85" t="s">
        <v>58</v>
      </c>
      <c r="I73" s="85" t="s">
        <v>2408</v>
      </c>
      <c r="J73" s="50">
        <v>1</v>
      </c>
      <c r="K73" s="131"/>
    </row>
    <row r="74" spans="1:11" s="47" customFormat="1" ht="30" customHeight="1" x14ac:dyDescent="0.25">
      <c r="A74" s="119">
        <v>2434</v>
      </c>
      <c r="B74" s="81">
        <v>1910</v>
      </c>
      <c r="C74" s="82">
        <v>43756</v>
      </c>
      <c r="D74" s="99" t="s">
        <v>2419</v>
      </c>
      <c r="E74" s="83">
        <v>1301224</v>
      </c>
      <c r="F74" s="99" t="s">
        <v>3761</v>
      </c>
      <c r="G74" s="84" t="s">
        <v>3778</v>
      </c>
      <c r="H74" s="85" t="s">
        <v>2797</v>
      </c>
      <c r="I74" s="85" t="s">
        <v>117</v>
      </c>
      <c r="J74" s="50">
        <v>1</v>
      </c>
      <c r="K74" s="131"/>
    </row>
    <row r="75" spans="1:11" s="47" customFormat="1" ht="30" customHeight="1" x14ac:dyDescent="0.25">
      <c r="A75" s="119">
        <v>2433</v>
      </c>
      <c r="B75" s="81">
        <v>1910</v>
      </c>
      <c r="C75" s="82">
        <v>43759</v>
      </c>
      <c r="D75" s="99" t="s">
        <v>2429</v>
      </c>
      <c r="E75" s="83" t="s">
        <v>210</v>
      </c>
      <c r="F75" s="99" t="s">
        <v>3765</v>
      </c>
      <c r="G75" s="84" t="s">
        <v>3782</v>
      </c>
      <c r="H75" s="85" t="s">
        <v>2571</v>
      </c>
      <c r="I75" s="85" t="s">
        <v>2406</v>
      </c>
      <c r="J75" s="50">
        <v>1</v>
      </c>
      <c r="K75" s="131"/>
    </row>
    <row r="76" spans="1:11" s="47" customFormat="1" ht="36.75" customHeight="1" x14ac:dyDescent="0.25">
      <c r="A76" s="119">
        <v>2432</v>
      </c>
      <c r="B76" s="81">
        <v>1910</v>
      </c>
      <c r="C76" s="82">
        <v>43757</v>
      </c>
      <c r="D76" s="99" t="s">
        <v>104</v>
      </c>
      <c r="E76" s="83">
        <v>33100004</v>
      </c>
      <c r="F76" s="99" t="s">
        <v>3762</v>
      </c>
      <c r="G76" s="158" t="s">
        <v>3769</v>
      </c>
      <c r="H76" s="85" t="s">
        <v>2576</v>
      </c>
      <c r="I76" s="85" t="s">
        <v>2412</v>
      </c>
      <c r="J76" s="50">
        <v>1</v>
      </c>
      <c r="K76" s="131"/>
    </row>
    <row r="77" spans="1:11" s="47" customFormat="1" ht="30" customHeight="1" x14ac:dyDescent="0.25">
      <c r="A77" s="119">
        <v>2430</v>
      </c>
      <c r="B77" s="81">
        <v>1910</v>
      </c>
      <c r="C77" s="82">
        <v>43758</v>
      </c>
      <c r="D77" s="99" t="s">
        <v>83</v>
      </c>
      <c r="E77" s="83" t="s">
        <v>3773</v>
      </c>
      <c r="F77" s="99" t="s">
        <v>3764</v>
      </c>
      <c r="G77" s="84" t="s">
        <v>3771</v>
      </c>
      <c r="H77" s="85" t="s">
        <v>2778</v>
      </c>
      <c r="I77" s="85" t="s">
        <v>2408</v>
      </c>
      <c r="J77" s="50">
        <v>1</v>
      </c>
      <c r="K77" s="131"/>
    </row>
    <row r="78" spans="1:11" s="47" customFormat="1" ht="30" customHeight="1" x14ac:dyDescent="0.25">
      <c r="A78" s="119">
        <v>2429</v>
      </c>
      <c r="B78" s="81">
        <v>1910</v>
      </c>
      <c r="C78" s="82">
        <v>43762</v>
      </c>
      <c r="D78" s="99" t="s">
        <v>83</v>
      </c>
      <c r="E78" s="83" t="s">
        <v>3774</v>
      </c>
      <c r="F78" s="99" t="s">
        <v>3766</v>
      </c>
      <c r="G78" s="84" t="s">
        <v>3772</v>
      </c>
      <c r="H78" s="85" t="s">
        <v>2662</v>
      </c>
      <c r="I78" s="85" t="s">
        <v>2408</v>
      </c>
      <c r="J78" s="50">
        <v>1</v>
      </c>
      <c r="K78" s="131"/>
    </row>
    <row r="79" spans="1:11" s="121" customFormat="1" ht="41.25" customHeight="1" x14ac:dyDescent="0.25">
      <c r="A79" s="119">
        <v>2431</v>
      </c>
      <c r="B79" s="123">
        <v>1910</v>
      </c>
      <c r="C79" s="124">
        <v>43758</v>
      </c>
      <c r="D79" s="122" t="s">
        <v>2424</v>
      </c>
      <c r="E79" s="125">
        <v>33000084</v>
      </c>
      <c r="F79" s="122" t="s">
        <v>3763</v>
      </c>
      <c r="G79" s="126" t="s">
        <v>3770</v>
      </c>
      <c r="H79" s="127" t="s">
        <v>2835</v>
      </c>
      <c r="I79" s="127" t="s">
        <v>3477</v>
      </c>
      <c r="J79" s="50">
        <v>1</v>
      </c>
      <c r="K79" s="128"/>
    </row>
    <row r="80" spans="1:11" s="47" customFormat="1" ht="30" customHeight="1" x14ac:dyDescent="0.25">
      <c r="A80" s="119">
        <v>2410</v>
      </c>
      <c r="B80" s="81">
        <v>1910</v>
      </c>
      <c r="C80" s="82">
        <v>43746</v>
      </c>
      <c r="D80" s="99" t="s">
        <v>137</v>
      </c>
      <c r="E80" s="83" t="s">
        <v>171</v>
      </c>
      <c r="F80" s="99" t="s">
        <v>3758</v>
      </c>
      <c r="G80" s="84" t="s">
        <v>3767</v>
      </c>
      <c r="H80" s="85" t="s">
        <v>3776</v>
      </c>
      <c r="I80" s="85" t="s">
        <v>2412</v>
      </c>
      <c r="J80" s="50">
        <v>1</v>
      </c>
      <c r="K80" s="131"/>
    </row>
    <row r="81" spans="1:11" s="47" customFormat="1" ht="30" customHeight="1" x14ac:dyDescent="0.25">
      <c r="A81" s="119">
        <v>2409</v>
      </c>
      <c r="B81" s="81">
        <v>1910</v>
      </c>
      <c r="C81" s="82">
        <v>43748</v>
      </c>
      <c r="D81" s="99" t="s">
        <v>3775</v>
      </c>
      <c r="E81" s="83">
        <v>1301254</v>
      </c>
      <c r="F81" s="99" t="s">
        <v>3759</v>
      </c>
      <c r="G81" s="84" t="s">
        <v>3768</v>
      </c>
      <c r="H81" s="85" t="s">
        <v>2530</v>
      </c>
      <c r="I81" s="85" t="s">
        <v>2406</v>
      </c>
      <c r="J81" s="50">
        <v>1</v>
      </c>
      <c r="K81" s="131"/>
    </row>
    <row r="82" spans="1:11" s="47" customFormat="1" ht="30" customHeight="1" x14ac:dyDescent="0.25">
      <c r="A82" s="119">
        <v>2408</v>
      </c>
      <c r="B82" s="81">
        <v>1909</v>
      </c>
      <c r="C82" s="99">
        <v>43710</v>
      </c>
      <c r="D82" s="99" t="s">
        <v>83</v>
      </c>
      <c r="E82" s="83" t="s">
        <v>3690</v>
      </c>
      <c r="F82" s="124" t="s">
        <v>3756</v>
      </c>
      <c r="G82" s="84" t="s">
        <v>3751</v>
      </c>
      <c r="H82" s="85" t="s">
        <v>2749</v>
      </c>
      <c r="I82" s="85" t="s">
        <v>117</v>
      </c>
      <c r="J82" s="50">
        <v>1</v>
      </c>
      <c r="K82" s="73"/>
    </row>
    <row r="83" spans="1:11" s="47" customFormat="1" ht="30" customHeight="1" x14ac:dyDescent="0.25">
      <c r="A83" s="119">
        <v>2407</v>
      </c>
      <c r="B83" s="81">
        <v>1909</v>
      </c>
      <c r="C83" s="99">
        <v>43712</v>
      </c>
      <c r="D83" s="99" t="s">
        <v>118</v>
      </c>
      <c r="E83" s="83">
        <v>1306168</v>
      </c>
      <c r="F83" s="124" t="s">
        <v>3720</v>
      </c>
      <c r="G83" s="84" t="s">
        <v>3752</v>
      </c>
      <c r="H83" s="85" t="s">
        <v>2838</v>
      </c>
      <c r="I83" s="85" t="s">
        <v>115</v>
      </c>
      <c r="J83" s="50">
        <v>1</v>
      </c>
      <c r="K83" s="131"/>
    </row>
    <row r="84" spans="1:11" s="47" customFormat="1" ht="30" customHeight="1" x14ac:dyDescent="0.25">
      <c r="A84" s="119">
        <v>2406</v>
      </c>
      <c r="B84" s="81">
        <v>1909</v>
      </c>
      <c r="C84" s="99">
        <v>43713</v>
      </c>
      <c r="D84" s="99" t="s">
        <v>133</v>
      </c>
      <c r="E84" s="83" t="s">
        <v>3732</v>
      </c>
      <c r="F84" s="124" t="s">
        <v>3721</v>
      </c>
      <c r="G84" s="84" t="s">
        <v>3753</v>
      </c>
      <c r="H84" s="85" t="s">
        <v>3757</v>
      </c>
      <c r="I84" s="85" t="s">
        <v>117</v>
      </c>
      <c r="J84" s="50">
        <v>1</v>
      </c>
      <c r="K84" s="131"/>
    </row>
    <row r="85" spans="1:11" s="47" customFormat="1" ht="30" customHeight="1" x14ac:dyDescent="0.25">
      <c r="A85" s="119">
        <v>2405</v>
      </c>
      <c r="B85" s="81">
        <v>1909</v>
      </c>
      <c r="C85" s="99">
        <v>43713</v>
      </c>
      <c r="D85" s="99" t="s">
        <v>83</v>
      </c>
      <c r="E85" s="83" t="s">
        <v>3662</v>
      </c>
      <c r="F85" s="124" t="s">
        <v>3722</v>
      </c>
      <c r="G85" s="84" t="s">
        <v>3710</v>
      </c>
      <c r="H85" s="85" t="s">
        <v>2749</v>
      </c>
      <c r="I85" s="85" t="s">
        <v>117</v>
      </c>
      <c r="J85" s="50">
        <v>1</v>
      </c>
      <c r="K85" s="131"/>
    </row>
    <row r="86" spans="1:11" s="47" customFormat="1" ht="30" customHeight="1" x14ac:dyDescent="0.25">
      <c r="A86" s="119">
        <v>2404</v>
      </c>
      <c r="B86" s="81">
        <v>1909</v>
      </c>
      <c r="C86" s="99">
        <v>43713</v>
      </c>
      <c r="D86" s="99" t="s">
        <v>116</v>
      </c>
      <c r="E86" s="83" t="s">
        <v>3254</v>
      </c>
      <c r="F86" s="124" t="s">
        <v>3723</v>
      </c>
      <c r="G86" s="84" t="s">
        <v>3711</v>
      </c>
      <c r="H86" s="85" t="s">
        <v>2368</v>
      </c>
      <c r="I86" s="85" t="s">
        <v>117</v>
      </c>
      <c r="J86" s="50">
        <v>1</v>
      </c>
      <c r="K86" s="131"/>
    </row>
    <row r="87" spans="1:11" s="47" customFormat="1" ht="30" customHeight="1" x14ac:dyDescent="0.25">
      <c r="A87" s="119">
        <v>2403</v>
      </c>
      <c r="B87" s="81">
        <v>1909</v>
      </c>
      <c r="C87" s="99">
        <v>43717</v>
      </c>
      <c r="D87" s="99" t="s">
        <v>83</v>
      </c>
      <c r="E87" s="83" t="s">
        <v>3662</v>
      </c>
      <c r="F87" s="124" t="s">
        <v>3724</v>
      </c>
      <c r="G87" s="84" t="s">
        <v>3712</v>
      </c>
      <c r="H87" s="127" t="s">
        <v>3635</v>
      </c>
      <c r="I87" s="127" t="s">
        <v>3477</v>
      </c>
      <c r="J87" s="50">
        <v>1</v>
      </c>
      <c r="K87" s="131"/>
    </row>
    <row r="88" spans="1:11" s="47" customFormat="1" ht="30" customHeight="1" x14ac:dyDescent="0.25">
      <c r="A88" s="119">
        <v>2402</v>
      </c>
      <c r="B88" s="81">
        <v>1909</v>
      </c>
      <c r="C88" s="99">
        <v>43718</v>
      </c>
      <c r="D88" s="99" t="s">
        <v>83</v>
      </c>
      <c r="E88" s="83" t="s">
        <v>3733</v>
      </c>
      <c r="F88" s="124" t="s">
        <v>3725</v>
      </c>
      <c r="G88" s="84" t="s">
        <v>3713</v>
      </c>
      <c r="H88" s="85" t="s">
        <v>2810</v>
      </c>
      <c r="I88" s="85" t="s">
        <v>3611</v>
      </c>
      <c r="J88" s="50">
        <v>1</v>
      </c>
      <c r="K88" s="131"/>
    </row>
    <row r="89" spans="1:11" s="47" customFormat="1" ht="30" customHeight="1" x14ac:dyDescent="0.25">
      <c r="A89" s="119">
        <v>2401</v>
      </c>
      <c r="B89" s="81">
        <v>1909</v>
      </c>
      <c r="C89" s="99">
        <v>43719</v>
      </c>
      <c r="D89" s="99" t="s">
        <v>83</v>
      </c>
      <c r="E89" s="83" t="s">
        <v>3659</v>
      </c>
      <c r="F89" s="124" t="s">
        <v>3726</v>
      </c>
      <c r="G89" s="84" t="s">
        <v>3714</v>
      </c>
      <c r="H89" s="127" t="s">
        <v>3635</v>
      </c>
      <c r="I89" s="127" t="s">
        <v>3477</v>
      </c>
      <c r="J89" s="50">
        <v>1</v>
      </c>
      <c r="K89" s="131"/>
    </row>
    <row r="90" spans="1:11" s="47" customFormat="1" ht="30" customHeight="1" x14ac:dyDescent="0.25">
      <c r="A90" s="119">
        <v>2400</v>
      </c>
      <c r="B90" s="81">
        <v>1909</v>
      </c>
      <c r="C90" s="99">
        <v>43724</v>
      </c>
      <c r="D90" s="99" t="s">
        <v>83</v>
      </c>
      <c r="E90" s="83" t="s">
        <v>3659</v>
      </c>
      <c r="F90" s="124" t="s">
        <v>3727</v>
      </c>
      <c r="G90" s="84" t="s">
        <v>3715</v>
      </c>
      <c r="H90" s="127" t="s">
        <v>3635</v>
      </c>
      <c r="I90" s="127" t="s">
        <v>3477</v>
      </c>
      <c r="J90" s="50">
        <v>1</v>
      </c>
      <c r="K90" s="131"/>
    </row>
    <row r="91" spans="1:11" s="47" customFormat="1" ht="30" customHeight="1" x14ac:dyDescent="0.25">
      <c r="A91" s="119">
        <v>2399</v>
      </c>
      <c r="B91" s="81">
        <v>1909</v>
      </c>
      <c r="C91" s="99">
        <v>43724</v>
      </c>
      <c r="D91" s="99" t="s">
        <v>83</v>
      </c>
      <c r="E91" s="83" t="s">
        <v>3690</v>
      </c>
      <c r="F91" s="124" t="s">
        <v>3728</v>
      </c>
      <c r="G91" s="84" t="s">
        <v>3716</v>
      </c>
      <c r="H91" s="85" t="s">
        <v>3011</v>
      </c>
      <c r="I91" s="85" t="s">
        <v>117</v>
      </c>
      <c r="J91" s="50">
        <v>1</v>
      </c>
      <c r="K91" s="131"/>
    </row>
    <row r="92" spans="1:11" s="47" customFormat="1" ht="30" customHeight="1" x14ac:dyDescent="0.25">
      <c r="A92" s="119">
        <v>2398</v>
      </c>
      <c r="B92" s="81">
        <v>1909</v>
      </c>
      <c r="C92" s="99">
        <v>43724</v>
      </c>
      <c r="D92" s="99" t="s">
        <v>83</v>
      </c>
      <c r="E92" s="83" t="s">
        <v>3659</v>
      </c>
      <c r="F92" s="124" t="s">
        <v>3729</v>
      </c>
      <c r="G92" s="84" t="s">
        <v>3717</v>
      </c>
      <c r="H92" s="127" t="s">
        <v>3635</v>
      </c>
      <c r="I92" s="127" t="s">
        <v>3477</v>
      </c>
      <c r="J92" s="50">
        <v>1</v>
      </c>
      <c r="K92" s="131"/>
    </row>
    <row r="93" spans="1:11" s="47" customFormat="1" ht="30" customHeight="1" x14ac:dyDescent="0.25">
      <c r="A93" s="119">
        <v>2397</v>
      </c>
      <c r="B93" s="81">
        <v>1909</v>
      </c>
      <c r="C93" s="99">
        <v>43724</v>
      </c>
      <c r="D93" s="99" t="s">
        <v>83</v>
      </c>
      <c r="E93" s="83" t="s">
        <v>63</v>
      </c>
      <c r="F93" s="124" t="s">
        <v>3730</v>
      </c>
      <c r="G93" s="84" t="s">
        <v>3718</v>
      </c>
      <c r="H93" s="127" t="s">
        <v>3635</v>
      </c>
      <c r="I93" s="127" t="s">
        <v>3477</v>
      </c>
      <c r="J93" s="50">
        <v>1</v>
      </c>
      <c r="K93" s="131"/>
    </row>
    <row r="94" spans="1:11" s="47" customFormat="1" ht="30" customHeight="1" x14ac:dyDescent="0.25">
      <c r="A94" s="119">
        <v>2396</v>
      </c>
      <c r="B94" s="81">
        <v>1909</v>
      </c>
      <c r="C94" s="99">
        <v>43727</v>
      </c>
      <c r="D94" s="99" t="s">
        <v>118</v>
      </c>
      <c r="E94" s="83">
        <v>1306235</v>
      </c>
      <c r="F94" s="124" t="s">
        <v>3742</v>
      </c>
      <c r="G94" s="84" t="s">
        <v>3754</v>
      </c>
      <c r="H94" s="85" t="s">
        <v>2354</v>
      </c>
      <c r="I94" s="85" t="s">
        <v>117</v>
      </c>
      <c r="J94" s="50">
        <v>1</v>
      </c>
      <c r="K94" s="131"/>
    </row>
    <row r="95" spans="1:11" s="47" customFormat="1" ht="30" customHeight="1" x14ac:dyDescent="0.25">
      <c r="A95" s="119">
        <v>2395</v>
      </c>
      <c r="B95" s="81">
        <v>1909</v>
      </c>
      <c r="C95" s="99">
        <v>43729</v>
      </c>
      <c r="D95" s="99" t="s">
        <v>83</v>
      </c>
      <c r="E95" s="83" t="s">
        <v>63</v>
      </c>
      <c r="F95" s="124" t="s">
        <v>3731</v>
      </c>
      <c r="G95" s="84" t="s">
        <v>3719</v>
      </c>
      <c r="H95" s="127" t="s">
        <v>3635</v>
      </c>
      <c r="I95" s="127" t="s">
        <v>3477</v>
      </c>
      <c r="J95" s="50">
        <v>1</v>
      </c>
      <c r="K95" s="131"/>
    </row>
    <row r="96" spans="1:11" s="47" customFormat="1" ht="30" customHeight="1" x14ac:dyDescent="0.25">
      <c r="A96" s="119">
        <v>2394</v>
      </c>
      <c r="B96" s="81">
        <v>1909</v>
      </c>
      <c r="C96" s="99">
        <v>43731</v>
      </c>
      <c r="D96" s="99" t="s">
        <v>118</v>
      </c>
      <c r="E96" s="83">
        <v>1306235</v>
      </c>
      <c r="F96" s="124" t="s">
        <v>3743</v>
      </c>
      <c r="G96" s="84" t="s">
        <v>3755</v>
      </c>
      <c r="H96" s="85" t="s">
        <v>2662</v>
      </c>
      <c r="I96" s="85" t="s">
        <v>117</v>
      </c>
      <c r="J96" s="50">
        <v>1</v>
      </c>
      <c r="K96" s="131"/>
    </row>
    <row r="97" spans="1:11" s="47" customFormat="1" ht="30" customHeight="1" x14ac:dyDescent="0.25">
      <c r="A97" s="119">
        <v>2393</v>
      </c>
      <c r="B97" s="81">
        <v>1909</v>
      </c>
      <c r="C97" s="99">
        <v>43735</v>
      </c>
      <c r="D97" s="99" t="s">
        <v>83</v>
      </c>
      <c r="E97" s="83" t="s">
        <v>3690</v>
      </c>
      <c r="F97" s="124" t="s">
        <v>3744</v>
      </c>
      <c r="G97" s="84" t="s">
        <v>3735</v>
      </c>
      <c r="H97" s="127" t="s">
        <v>3635</v>
      </c>
      <c r="I97" s="127" t="s">
        <v>3477</v>
      </c>
      <c r="J97" s="50">
        <v>2</v>
      </c>
      <c r="K97" s="131"/>
    </row>
    <row r="98" spans="1:11" s="47" customFormat="1" ht="30" customHeight="1" x14ac:dyDescent="0.25">
      <c r="A98" s="119">
        <v>2392</v>
      </c>
      <c r="B98" s="81">
        <v>1909</v>
      </c>
      <c r="C98" s="99">
        <v>43735</v>
      </c>
      <c r="D98" s="99" t="s">
        <v>83</v>
      </c>
      <c r="E98" s="83" t="s">
        <v>3662</v>
      </c>
      <c r="F98" s="124" t="s">
        <v>3745</v>
      </c>
      <c r="G98" s="84" t="s">
        <v>3736</v>
      </c>
      <c r="H98" s="127" t="s">
        <v>3635</v>
      </c>
      <c r="I98" s="127" t="s">
        <v>3477</v>
      </c>
      <c r="J98" s="50">
        <v>1</v>
      </c>
      <c r="K98" s="131"/>
    </row>
    <row r="99" spans="1:11" s="47" customFormat="1" ht="30" customHeight="1" x14ac:dyDescent="0.25">
      <c r="A99" s="119">
        <v>2391</v>
      </c>
      <c r="B99" s="81">
        <v>1909</v>
      </c>
      <c r="C99" s="99">
        <v>43736</v>
      </c>
      <c r="D99" s="99" t="s">
        <v>83</v>
      </c>
      <c r="E99" s="83" t="s">
        <v>3662</v>
      </c>
      <c r="F99" s="124" t="s">
        <v>3746</v>
      </c>
      <c r="G99" s="84" t="s">
        <v>3737</v>
      </c>
      <c r="H99" s="127" t="s">
        <v>3635</v>
      </c>
      <c r="I99" s="127" t="s">
        <v>3477</v>
      </c>
      <c r="J99" s="50">
        <v>1</v>
      </c>
      <c r="K99" s="131"/>
    </row>
    <row r="100" spans="1:11" s="47" customFormat="1" ht="30" customHeight="1" x14ac:dyDescent="0.25">
      <c r="A100" s="119">
        <v>2390</v>
      </c>
      <c r="B100" s="81">
        <v>1909</v>
      </c>
      <c r="C100" s="99">
        <v>43737</v>
      </c>
      <c r="D100" s="99" t="s">
        <v>83</v>
      </c>
      <c r="E100" s="83" t="s">
        <v>3662</v>
      </c>
      <c r="F100" s="124" t="s">
        <v>3747</v>
      </c>
      <c r="G100" s="84" t="s">
        <v>3738</v>
      </c>
      <c r="H100" s="127" t="s">
        <v>3635</v>
      </c>
      <c r="I100" s="127" t="s">
        <v>3477</v>
      </c>
      <c r="J100" s="50">
        <v>1</v>
      </c>
      <c r="K100" s="131"/>
    </row>
    <row r="101" spans="1:11" s="47" customFormat="1" ht="30" customHeight="1" x14ac:dyDescent="0.25">
      <c r="A101" s="119">
        <v>2389</v>
      </c>
      <c r="B101" s="81">
        <v>1909</v>
      </c>
      <c r="C101" s="99">
        <v>43737</v>
      </c>
      <c r="D101" s="99" t="s">
        <v>83</v>
      </c>
      <c r="E101" s="83" t="s">
        <v>3690</v>
      </c>
      <c r="F101" s="124" t="s">
        <v>3748</v>
      </c>
      <c r="G101" s="84" t="s">
        <v>3739</v>
      </c>
      <c r="H101" s="127" t="s">
        <v>3635</v>
      </c>
      <c r="I101" s="127" t="s">
        <v>3477</v>
      </c>
      <c r="J101" s="50">
        <v>1</v>
      </c>
      <c r="K101" s="131"/>
    </row>
    <row r="102" spans="1:11" s="47" customFormat="1" ht="30" customHeight="1" x14ac:dyDescent="0.25">
      <c r="A102" s="119">
        <v>2388</v>
      </c>
      <c r="B102" s="81">
        <v>1909</v>
      </c>
      <c r="C102" s="99">
        <v>43737</v>
      </c>
      <c r="D102" s="99" t="s">
        <v>114</v>
      </c>
      <c r="E102" s="83" t="s">
        <v>3490</v>
      </c>
      <c r="F102" s="124" t="s">
        <v>3749</v>
      </c>
      <c r="G102" s="84" t="s">
        <v>3740</v>
      </c>
      <c r="H102" s="85" t="s">
        <v>2370</v>
      </c>
      <c r="I102" s="85" t="s">
        <v>2406</v>
      </c>
      <c r="J102" s="50">
        <v>1</v>
      </c>
      <c r="K102" s="131"/>
    </row>
    <row r="103" spans="1:11" s="47" customFormat="1" ht="30" customHeight="1" x14ac:dyDescent="0.25">
      <c r="A103" s="119">
        <v>2387</v>
      </c>
      <c r="B103" s="3">
        <v>1909</v>
      </c>
      <c r="C103" s="101">
        <v>43737</v>
      </c>
      <c r="D103" s="101" t="s">
        <v>83</v>
      </c>
      <c r="E103" s="46" t="s">
        <v>3662</v>
      </c>
      <c r="F103" s="157" t="s">
        <v>3750</v>
      </c>
      <c r="G103" s="69" t="s">
        <v>3741</v>
      </c>
      <c r="H103" s="156" t="s">
        <v>3635</v>
      </c>
      <c r="I103" s="156" t="s">
        <v>3477</v>
      </c>
      <c r="J103" s="50">
        <v>1</v>
      </c>
      <c r="K103" s="131"/>
    </row>
    <row r="104" spans="1:11" s="121" customFormat="1" ht="47.25" x14ac:dyDescent="0.25">
      <c r="A104" s="119">
        <v>2386</v>
      </c>
      <c r="B104" s="81">
        <v>1908</v>
      </c>
      <c r="C104" s="82">
        <v>43690</v>
      </c>
      <c r="D104" s="83" t="s">
        <v>83</v>
      </c>
      <c r="E104" s="83" t="s">
        <v>3662</v>
      </c>
      <c r="F104" s="124" t="s">
        <v>3693</v>
      </c>
      <c r="G104" s="126" t="s">
        <v>3681</v>
      </c>
      <c r="H104" s="127" t="s">
        <v>3635</v>
      </c>
      <c r="I104" s="127" t="s">
        <v>3477</v>
      </c>
      <c r="J104" s="50">
        <v>1</v>
      </c>
      <c r="K104" s="128"/>
    </row>
    <row r="105" spans="1:11" s="121" customFormat="1" ht="47.25" x14ac:dyDescent="0.25">
      <c r="A105" s="119">
        <v>2385</v>
      </c>
      <c r="B105" s="81">
        <v>1908</v>
      </c>
      <c r="C105" s="82">
        <v>43697</v>
      </c>
      <c r="D105" s="83" t="s">
        <v>83</v>
      </c>
      <c r="E105" s="83" t="s">
        <v>3662</v>
      </c>
      <c r="F105" s="124" t="s">
        <v>3699</v>
      </c>
      <c r="G105" s="126" t="s">
        <v>3687</v>
      </c>
      <c r="H105" s="127" t="s">
        <v>3635</v>
      </c>
      <c r="I105" s="127" t="s">
        <v>3477</v>
      </c>
      <c r="J105" s="50">
        <v>1</v>
      </c>
      <c r="K105" s="128"/>
    </row>
    <row r="106" spans="1:11" s="121" customFormat="1" ht="47.25" x14ac:dyDescent="0.25">
      <c r="A106" s="119">
        <v>2384</v>
      </c>
      <c r="B106" s="81">
        <v>1908</v>
      </c>
      <c r="C106" s="82">
        <v>43694</v>
      </c>
      <c r="D106" s="83" t="s">
        <v>83</v>
      </c>
      <c r="E106" s="83" t="s">
        <v>3662</v>
      </c>
      <c r="F106" s="124" t="s">
        <v>3696</v>
      </c>
      <c r="G106" s="126" t="s">
        <v>3684</v>
      </c>
      <c r="H106" s="127" t="s">
        <v>3635</v>
      </c>
      <c r="I106" s="127" t="s">
        <v>3477</v>
      </c>
      <c r="J106" s="50">
        <v>1</v>
      </c>
      <c r="K106" s="128"/>
    </row>
    <row r="107" spans="1:11" s="121" customFormat="1" ht="47.25" x14ac:dyDescent="0.25">
      <c r="A107" s="119">
        <v>2383</v>
      </c>
      <c r="B107" s="81">
        <v>1908</v>
      </c>
      <c r="C107" s="82">
        <v>43694</v>
      </c>
      <c r="D107" s="83" t="s">
        <v>83</v>
      </c>
      <c r="E107" s="83" t="s">
        <v>3690</v>
      </c>
      <c r="F107" s="124" t="s">
        <v>3697</v>
      </c>
      <c r="G107" s="126" t="s">
        <v>3685</v>
      </c>
      <c r="H107" s="127" t="s">
        <v>3635</v>
      </c>
      <c r="I107" s="127" t="s">
        <v>3477</v>
      </c>
      <c r="J107" s="50">
        <v>1</v>
      </c>
      <c r="K107" s="128"/>
    </row>
    <row r="108" spans="1:11" s="121" customFormat="1" ht="47.25" x14ac:dyDescent="0.25">
      <c r="A108" s="119">
        <v>2381</v>
      </c>
      <c r="B108" s="81">
        <v>1908</v>
      </c>
      <c r="C108" s="82">
        <v>43683</v>
      </c>
      <c r="D108" s="83" t="s">
        <v>83</v>
      </c>
      <c r="E108" s="83" t="s">
        <v>3690</v>
      </c>
      <c r="F108" s="124" t="s">
        <v>3691</v>
      </c>
      <c r="G108" s="126" t="s">
        <v>3678</v>
      </c>
      <c r="H108" s="127" t="s">
        <v>2578</v>
      </c>
      <c r="I108" s="127" t="s">
        <v>115</v>
      </c>
      <c r="J108" s="50">
        <v>1</v>
      </c>
      <c r="K108" s="128"/>
    </row>
    <row r="109" spans="1:11" s="121" customFormat="1" ht="31.5" x14ac:dyDescent="0.25">
      <c r="A109" s="119">
        <v>2380</v>
      </c>
      <c r="B109" s="81">
        <v>1908</v>
      </c>
      <c r="C109" s="82">
        <v>43694</v>
      </c>
      <c r="D109" s="83" t="s">
        <v>83</v>
      </c>
      <c r="E109" s="83" t="s">
        <v>3662</v>
      </c>
      <c r="F109" s="124" t="s">
        <v>3698</v>
      </c>
      <c r="G109" s="126" t="s">
        <v>3686</v>
      </c>
      <c r="H109" s="127" t="s">
        <v>2578</v>
      </c>
      <c r="I109" s="127" t="s">
        <v>115</v>
      </c>
      <c r="J109" s="50">
        <v>1</v>
      </c>
      <c r="K109" s="128"/>
    </row>
    <row r="110" spans="1:11" s="47" customFormat="1" ht="47.25" x14ac:dyDescent="0.25">
      <c r="A110" s="119">
        <v>2379</v>
      </c>
      <c r="B110" s="81">
        <v>1908</v>
      </c>
      <c r="C110" s="82">
        <v>43683</v>
      </c>
      <c r="D110" s="83" t="s">
        <v>83</v>
      </c>
      <c r="E110" s="83" t="s">
        <v>3662</v>
      </c>
      <c r="F110" s="124" t="s">
        <v>3692</v>
      </c>
      <c r="G110" s="126" t="s">
        <v>3679</v>
      </c>
      <c r="H110" s="127" t="s">
        <v>2578</v>
      </c>
      <c r="I110" s="127" t="s">
        <v>115</v>
      </c>
      <c r="J110" s="50">
        <v>1</v>
      </c>
      <c r="K110" s="131"/>
    </row>
    <row r="111" spans="1:11" s="121" customFormat="1" ht="47.25" x14ac:dyDescent="0.25">
      <c r="A111" s="119">
        <v>2378</v>
      </c>
      <c r="B111" s="81">
        <v>1908</v>
      </c>
      <c r="C111" s="82">
        <v>43690</v>
      </c>
      <c r="D111" s="83" t="s">
        <v>83</v>
      </c>
      <c r="E111" s="83" t="s">
        <v>3662</v>
      </c>
      <c r="F111" s="124" t="s">
        <v>3694</v>
      </c>
      <c r="G111" s="126" t="s">
        <v>3682</v>
      </c>
      <c r="H111" s="127" t="s">
        <v>2749</v>
      </c>
      <c r="I111" s="127" t="s">
        <v>117</v>
      </c>
      <c r="J111" s="50">
        <v>1</v>
      </c>
      <c r="K111" s="128"/>
    </row>
    <row r="112" spans="1:11" s="121" customFormat="1" ht="47.25" x14ac:dyDescent="0.25">
      <c r="A112" s="119">
        <v>2377</v>
      </c>
      <c r="B112" s="81">
        <v>1908</v>
      </c>
      <c r="C112" s="82">
        <v>43680</v>
      </c>
      <c r="D112" s="83" t="s">
        <v>2421</v>
      </c>
      <c r="E112" s="83" t="s">
        <v>187</v>
      </c>
      <c r="F112" s="124" t="s">
        <v>3674</v>
      </c>
      <c r="G112" s="126" t="s">
        <v>3703</v>
      </c>
      <c r="H112" s="127" t="s">
        <v>2854</v>
      </c>
      <c r="I112" s="130" t="s">
        <v>2412</v>
      </c>
      <c r="J112" s="50">
        <v>1</v>
      </c>
      <c r="K112" s="128"/>
    </row>
    <row r="113" spans="1:11" s="121" customFormat="1" ht="47.25" x14ac:dyDescent="0.25">
      <c r="A113" s="119">
        <v>2376</v>
      </c>
      <c r="B113" s="81">
        <v>1908</v>
      </c>
      <c r="C113" s="82">
        <v>43685</v>
      </c>
      <c r="D113" s="83" t="s">
        <v>2421</v>
      </c>
      <c r="E113" s="83" t="s">
        <v>187</v>
      </c>
      <c r="F113" s="124" t="s">
        <v>3676</v>
      </c>
      <c r="G113" s="126" t="s">
        <v>3680</v>
      </c>
      <c r="H113" s="127" t="s">
        <v>2854</v>
      </c>
      <c r="I113" s="130" t="s">
        <v>2412</v>
      </c>
      <c r="J113" s="50">
        <v>1</v>
      </c>
      <c r="K113" s="128"/>
    </row>
    <row r="114" spans="1:11" s="121" customFormat="1" ht="47.25" x14ac:dyDescent="0.25">
      <c r="A114" s="119">
        <v>2375</v>
      </c>
      <c r="B114" s="81">
        <v>1908</v>
      </c>
      <c r="C114" s="82">
        <v>43690</v>
      </c>
      <c r="D114" s="83" t="s">
        <v>2421</v>
      </c>
      <c r="E114" s="83" t="s">
        <v>187</v>
      </c>
      <c r="F114" s="124" t="s">
        <v>3695</v>
      </c>
      <c r="G114" s="126" t="s">
        <v>3683</v>
      </c>
      <c r="H114" s="127" t="s">
        <v>2854</v>
      </c>
      <c r="I114" s="130" t="s">
        <v>2412</v>
      </c>
      <c r="J114" s="50">
        <v>1</v>
      </c>
      <c r="K114" s="128"/>
    </row>
    <row r="115" spans="1:11" s="47" customFormat="1" ht="47.25" x14ac:dyDescent="0.25">
      <c r="A115" s="119">
        <v>2374</v>
      </c>
      <c r="B115" s="81">
        <v>1908</v>
      </c>
      <c r="C115" s="82">
        <v>43697</v>
      </c>
      <c r="D115" s="83" t="s">
        <v>2429</v>
      </c>
      <c r="E115" s="83">
        <v>33020154</v>
      </c>
      <c r="F115" s="124" t="s">
        <v>3700</v>
      </c>
      <c r="G115" s="126" t="s">
        <v>3688</v>
      </c>
      <c r="H115" s="127" t="s">
        <v>3704</v>
      </c>
      <c r="I115" s="127" t="s">
        <v>3705</v>
      </c>
      <c r="J115" s="50">
        <v>1</v>
      </c>
      <c r="K115" s="131"/>
    </row>
    <row r="116" spans="1:11" s="47" customFormat="1" ht="47.25" x14ac:dyDescent="0.25">
      <c r="A116" s="119">
        <v>2373</v>
      </c>
      <c r="B116" s="81">
        <v>1908</v>
      </c>
      <c r="C116" s="82">
        <v>43678</v>
      </c>
      <c r="D116" s="83" t="s">
        <v>114</v>
      </c>
      <c r="E116" s="83" t="s">
        <v>3677</v>
      </c>
      <c r="F116" s="124" t="s">
        <v>3673</v>
      </c>
      <c r="G116" s="126" t="s">
        <v>3672</v>
      </c>
      <c r="H116" s="127" t="s">
        <v>2552</v>
      </c>
      <c r="I116" s="127" t="s">
        <v>115</v>
      </c>
      <c r="J116" s="50">
        <v>1</v>
      </c>
      <c r="K116" s="131"/>
    </row>
    <row r="117" spans="1:11" s="47" customFormat="1" ht="47.25" x14ac:dyDescent="0.25">
      <c r="A117" s="119">
        <v>2372</v>
      </c>
      <c r="B117" s="81">
        <v>1908</v>
      </c>
      <c r="C117" s="82">
        <v>43680</v>
      </c>
      <c r="D117" s="83" t="s">
        <v>2434</v>
      </c>
      <c r="E117" s="83">
        <v>1301740</v>
      </c>
      <c r="F117" s="124" t="s">
        <v>3675</v>
      </c>
      <c r="G117" s="126" t="s">
        <v>3707</v>
      </c>
      <c r="H117" s="127" t="s">
        <v>2368</v>
      </c>
      <c r="I117" s="127" t="s">
        <v>117</v>
      </c>
      <c r="J117" s="50">
        <v>1</v>
      </c>
      <c r="K117" s="131"/>
    </row>
    <row r="118" spans="1:11" s="47" customFormat="1" ht="47.25" x14ac:dyDescent="0.25">
      <c r="A118" s="119">
        <v>2371</v>
      </c>
      <c r="B118" s="81">
        <v>1908</v>
      </c>
      <c r="C118" s="82">
        <v>43705</v>
      </c>
      <c r="D118" s="83" t="s">
        <v>2429</v>
      </c>
      <c r="E118" s="83">
        <v>33020462</v>
      </c>
      <c r="F118" s="124" t="s">
        <v>3701</v>
      </c>
      <c r="G118" s="126" t="s">
        <v>3689</v>
      </c>
      <c r="H118" s="127" t="s">
        <v>3709</v>
      </c>
      <c r="I118" s="127" t="s">
        <v>117</v>
      </c>
      <c r="J118" s="50">
        <v>1</v>
      </c>
      <c r="K118" s="131"/>
    </row>
    <row r="119" spans="1:11" s="47" customFormat="1" ht="47.25" x14ac:dyDescent="0.25">
      <c r="A119" s="119">
        <v>2370</v>
      </c>
      <c r="B119" s="81">
        <v>1908</v>
      </c>
      <c r="C119" s="82">
        <v>43707</v>
      </c>
      <c r="D119" s="83" t="s">
        <v>83</v>
      </c>
      <c r="E119" s="100" t="s">
        <v>3662</v>
      </c>
      <c r="F119" s="124" t="s">
        <v>3702</v>
      </c>
      <c r="G119" s="126" t="s">
        <v>3708</v>
      </c>
      <c r="H119" s="127" t="s">
        <v>3011</v>
      </c>
      <c r="I119" s="127" t="s">
        <v>117</v>
      </c>
      <c r="J119" s="50">
        <v>1</v>
      </c>
      <c r="K119" s="131"/>
    </row>
    <row r="120" spans="1:11" s="121" customFormat="1" ht="30" customHeight="1" x14ac:dyDescent="0.25">
      <c r="A120" s="119">
        <v>2369</v>
      </c>
      <c r="B120" s="123">
        <v>1907</v>
      </c>
      <c r="C120" s="124">
        <v>43647</v>
      </c>
      <c r="D120" s="122" t="s">
        <v>3259</v>
      </c>
      <c r="E120" s="125" t="s">
        <v>144</v>
      </c>
      <c r="F120" s="124" t="s">
        <v>3638</v>
      </c>
      <c r="G120" s="126" t="s">
        <v>3669</v>
      </c>
      <c r="H120" s="127" t="s">
        <v>2552</v>
      </c>
      <c r="I120" s="127" t="s">
        <v>117</v>
      </c>
      <c r="J120" s="50">
        <v>1</v>
      </c>
      <c r="K120" s="128"/>
    </row>
    <row r="121" spans="1:11" s="121" customFormat="1" ht="30" customHeight="1" x14ac:dyDescent="0.25">
      <c r="A121" s="119">
        <v>2368</v>
      </c>
      <c r="B121" s="123">
        <v>1907</v>
      </c>
      <c r="C121" s="124">
        <v>43648</v>
      </c>
      <c r="D121" s="122" t="s">
        <v>2429</v>
      </c>
      <c r="E121" s="125">
        <v>33020202</v>
      </c>
      <c r="F121" s="124" t="s">
        <v>3639</v>
      </c>
      <c r="G121" s="126" t="s">
        <v>3670</v>
      </c>
      <c r="H121" s="127" t="s">
        <v>2578</v>
      </c>
      <c r="I121" s="127" t="s">
        <v>2412</v>
      </c>
      <c r="J121" s="50">
        <v>1</v>
      </c>
      <c r="K121" s="128"/>
    </row>
    <row r="122" spans="1:11" s="121" customFormat="1" ht="30" customHeight="1" x14ac:dyDescent="0.25">
      <c r="A122" s="119">
        <v>2367</v>
      </c>
      <c r="B122" s="123">
        <v>1907</v>
      </c>
      <c r="C122" s="124">
        <v>43651</v>
      </c>
      <c r="D122" s="122" t="s">
        <v>83</v>
      </c>
      <c r="E122" s="125" t="s">
        <v>3659</v>
      </c>
      <c r="F122" s="124" t="s">
        <v>3646</v>
      </c>
      <c r="G122" s="126" t="s">
        <v>3654</v>
      </c>
      <c r="H122" s="127" t="s">
        <v>3663</v>
      </c>
      <c r="I122" s="127" t="s">
        <v>117</v>
      </c>
      <c r="J122" s="50">
        <v>1</v>
      </c>
      <c r="K122" s="128"/>
    </row>
    <row r="123" spans="1:11" s="121" customFormat="1" ht="30" customHeight="1" x14ac:dyDescent="0.25">
      <c r="A123" s="119">
        <v>2366</v>
      </c>
      <c r="B123" s="123">
        <v>1907</v>
      </c>
      <c r="C123" s="124">
        <v>43656</v>
      </c>
      <c r="D123" s="122" t="s">
        <v>83</v>
      </c>
      <c r="E123" s="125">
        <v>1300973</v>
      </c>
      <c r="F123" s="124" t="s">
        <v>3647</v>
      </c>
      <c r="G123" s="126" t="s">
        <v>3668</v>
      </c>
      <c r="H123" s="127" t="s">
        <v>3664</v>
      </c>
      <c r="I123" s="127" t="s">
        <v>117</v>
      </c>
      <c r="J123" s="50">
        <v>1</v>
      </c>
      <c r="K123" s="128"/>
    </row>
    <row r="124" spans="1:11" s="121" customFormat="1" ht="30" customHeight="1" x14ac:dyDescent="0.25">
      <c r="A124" s="119">
        <v>2365</v>
      </c>
      <c r="B124" s="123">
        <v>1907</v>
      </c>
      <c r="C124" s="124">
        <v>43662</v>
      </c>
      <c r="D124" s="122" t="s">
        <v>83</v>
      </c>
      <c r="E124" s="125">
        <v>1300894</v>
      </c>
      <c r="F124" s="124" t="s">
        <v>3648</v>
      </c>
      <c r="G124" s="126" t="s">
        <v>3667</v>
      </c>
      <c r="H124" s="127" t="s">
        <v>2998</v>
      </c>
      <c r="I124" s="127" t="s">
        <v>2408</v>
      </c>
      <c r="J124" s="50">
        <v>1</v>
      </c>
      <c r="K124" s="128"/>
    </row>
    <row r="125" spans="1:11" s="121" customFormat="1" ht="30" customHeight="1" x14ac:dyDescent="0.25">
      <c r="A125" s="119">
        <v>2364</v>
      </c>
      <c r="B125" s="123">
        <v>1907</v>
      </c>
      <c r="C125" s="124">
        <v>43668</v>
      </c>
      <c r="D125" s="122" t="s">
        <v>114</v>
      </c>
      <c r="E125" s="125">
        <v>1305590</v>
      </c>
      <c r="F125" s="124" t="s">
        <v>3649</v>
      </c>
      <c r="G125" s="126" t="s">
        <v>3655</v>
      </c>
      <c r="H125" s="127" t="s">
        <v>3210</v>
      </c>
      <c r="I125" s="127" t="s">
        <v>2402</v>
      </c>
      <c r="J125" s="50">
        <v>1</v>
      </c>
      <c r="K125" s="128"/>
    </row>
    <row r="126" spans="1:11" s="121" customFormat="1" ht="30" customHeight="1" x14ac:dyDescent="0.25">
      <c r="A126" s="119">
        <v>2362</v>
      </c>
      <c r="B126" s="123">
        <v>1907</v>
      </c>
      <c r="C126" s="124">
        <v>43670</v>
      </c>
      <c r="D126" s="122" t="s">
        <v>83</v>
      </c>
      <c r="E126" s="125" t="s">
        <v>3660</v>
      </c>
      <c r="F126" s="124" t="s">
        <v>3650</v>
      </c>
      <c r="G126" s="126" t="s">
        <v>3656</v>
      </c>
      <c r="H126" s="127" t="s">
        <v>3665</v>
      </c>
      <c r="I126" s="127" t="s">
        <v>2407</v>
      </c>
      <c r="J126" s="50">
        <v>1</v>
      </c>
      <c r="K126" s="128"/>
    </row>
    <row r="127" spans="1:11" s="121" customFormat="1" ht="30" customHeight="1" x14ac:dyDescent="0.25">
      <c r="A127" s="119">
        <v>2361</v>
      </c>
      <c r="B127" s="123">
        <v>1907</v>
      </c>
      <c r="C127" s="124">
        <v>43671</v>
      </c>
      <c r="D127" s="122" t="s">
        <v>83</v>
      </c>
      <c r="E127" s="125" t="s">
        <v>3661</v>
      </c>
      <c r="F127" s="124" t="s">
        <v>3651</v>
      </c>
      <c r="G127" s="126" t="s">
        <v>3657</v>
      </c>
      <c r="H127" s="127" t="s">
        <v>3663</v>
      </c>
      <c r="I127" s="127" t="s">
        <v>2408</v>
      </c>
      <c r="J127" s="50">
        <v>1</v>
      </c>
      <c r="K127" s="128"/>
    </row>
    <row r="128" spans="1:11" s="121" customFormat="1" ht="30" customHeight="1" x14ac:dyDescent="0.25">
      <c r="A128" s="119">
        <v>2360</v>
      </c>
      <c r="B128" s="123">
        <v>1907</v>
      </c>
      <c r="C128" s="124">
        <v>43675</v>
      </c>
      <c r="D128" s="122" t="s">
        <v>83</v>
      </c>
      <c r="E128" s="125" t="s">
        <v>3662</v>
      </c>
      <c r="F128" s="124" t="s">
        <v>3652</v>
      </c>
      <c r="G128" s="126" t="s">
        <v>3666</v>
      </c>
      <c r="H128" s="127" t="s">
        <v>3663</v>
      </c>
      <c r="I128" s="127" t="s">
        <v>117</v>
      </c>
      <c r="J128" s="50">
        <v>1</v>
      </c>
      <c r="K128" s="128"/>
    </row>
    <row r="129" spans="1:11" s="121" customFormat="1" ht="30" customHeight="1" x14ac:dyDescent="0.25">
      <c r="A129" s="119">
        <v>2359</v>
      </c>
      <c r="B129" s="123">
        <v>1907</v>
      </c>
      <c r="C129" s="124">
        <v>43676</v>
      </c>
      <c r="D129" s="122" t="s">
        <v>114</v>
      </c>
      <c r="E129" s="125" t="s">
        <v>151</v>
      </c>
      <c r="F129" s="124" t="s">
        <v>3653</v>
      </c>
      <c r="G129" s="126" t="s">
        <v>3658</v>
      </c>
      <c r="H129" s="127" t="s">
        <v>72</v>
      </c>
      <c r="I129" s="127" t="s">
        <v>2402</v>
      </c>
      <c r="J129" s="50">
        <v>1</v>
      </c>
      <c r="K129" s="128"/>
    </row>
    <row r="130" spans="1:11" s="47" customFormat="1" ht="30" customHeight="1" x14ac:dyDescent="0.25">
      <c r="A130" s="74">
        <v>2358</v>
      </c>
      <c r="B130" s="81">
        <v>1906</v>
      </c>
      <c r="C130" s="82">
        <v>43620</v>
      </c>
      <c r="D130" s="99" t="s">
        <v>135</v>
      </c>
      <c r="E130" s="83">
        <v>1302867</v>
      </c>
      <c r="F130" s="124" t="s">
        <v>3616</v>
      </c>
      <c r="G130" s="84" t="s">
        <v>3619</v>
      </c>
      <c r="H130" s="85" t="s">
        <v>2530</v>
      </c>
      <c r="I130" s="85" t="s">
        <v>2406</v>
      </c>
      <c r="J130" s="50">
        <v>1</v>
      </c>
      <c r="K130" s="131"/>
    </row>
    <row r="131" spans="1:11" s="47" customFormat="1" ht="30" customHeight="1" x14ac:dyDescent="0.25">
      <c r="A131" s="74">
        <v>2357</v>
      </c>
      <c r="B131" s="81">
        <v>1906</v>
      </c>
      <c r="C131" s="82">
        <v>43620</v>
      </c>
      <c r="D131" s="99" t="s">
        <v>2429</v>
      </c>
      <c r="E131" s="83">
        <v>33020154</v>
      </c>
      <c r="F131" s="124" t="s">
        <v>3617</v>
      </c>
      <c r="G131" s="84" t="s">
        <v>3620</v>
      </c>
      <c r="H131" s="115" t="s">
        <v>3622</v>
      </c>
      <c r="I131" s="4" t="s">
        <v>3455</v>
      </c>
      <c r="J131" s="50">
        <v>1</v>
      </c>
      <c r="K131" s="131"/>
    </row>
    <row r="132" spans="1:11" s="47" customFormat="1" ht="30" customHeight="1" x14ac:dyDescent="0.25">
      <c r="A132" s="74">
        <v>2356</v>
      </c>
      <c r="B132" s="81">
        <v>1906</v>
      </c>
      <c r="C132" s="82">
        <v>43622</v>
      </c>
      <c r="D132" s="99" t="s">
        <v>135</v>
      </c>
      <c r="E132" s="83">
        <v>1302867</v>
      </c>
      <c r="F132" s="124" t="s">
        <v>3640</v>
      </c>
      <c r="G132" s="84" t="s">
        <v>3641</v>
      </c>
      <c r="H132" s="85" t="s">
        <v>2530</v>
      </c>
      <c r="I132" s="85" t="s">
        <v>2406</v>
      </c>
      <c r="J132" s="50">
        <v>1</v>
      </c>
      <c r="K132" s="131"/>
    </row>
    <row r="133" spans="1:11" s="47" customFormat="1" ht="30" customHeight="1" x14ac:dyDescent="0.25">
      <c r="A133" s="74">
        <v>2355</v>
      </c>
      <c r="B133" s="81">
        <v>1906</v>
      </c>
      <c r="C133" s="82">
        <v>43624</v>
      </c>
      <c r="D133" s="99" t="s">
        <v>104</v>
      </c>
      <c r="E133" s="83">
        <v>33100004</v>
      </c>
      <c r="F133" s="124" t="s">
        <v>3618</v>
      </c>
      <c r="G133" s="84" t="s">
        <v>3621</v>
      </c>
      <c r="H133" s="85" t="s">
        <v>2662</v>
      </c>
      <c r="I133" s="85" t="s">
        <v>117</v>
      </c>
      <c r="J133" s="50">
        <v>1</v>
      </c>
      <c r="K133" s="131"/>
    </row>
    <row r="134" spans="1:11" s="47" customFormat="1" ht="30" customHeight="1" x14ac:dyDescent="0.25">
      <c r="A134" s="74">
        <v>2354</v>
      </c>
      <c r="B134" s="81">
        <v>1906</v>
      </c>
      <c r="C134" s="82">
        <v>43626</v>
      </c>
      <c r="D134" s="99" t="s">
        <v>2424</v>
      </c>
      <c r="E134" s="83">
        <v>33000295</v>
      </c>
      <c r="F134" s="124" t="s">
        <v>3624</v>
      </c>
      <c r="G134" s="84" t="s">
        <v>3630</v>
      </c>
      <c r="H134" s="85" t="s">
        <v>2708</v>
      </c>
      <c r="I134" s="85" t="s">
        <v>117</v>
      </c>
      <c r="J134" s="50">
        <v>1</v>
      </c>
      <c r="K134" s="131"/>
    </row>
    <row r="135" spans="1:11" s="47" customFormat="1" ht="30" customHeight="1" x14ac:dyDescent="0.25">
      <c r="A135" s="74">
        <v>2353</v>
      </c>
      <c r="B135" s="81">
        <v>1906</v>
      </c>
      <c r="C135" s="82">
        <v>43636</v>
      </c>
      <c r="D135" s="99" t="s">
        <v>116</v>
      </c>
      <c r="E135" s="83">
        <v>1306413</v>
      </c>
      <c r="F135" s="81" t="s">
        <v>3625</v>
      </c>
      <c r="G135" s="84" t="s">
        <v>3631</v>
      </c>
      <c r="H135" s="85" t="s">
        <v>59</v>
      </c>
      <c r="I135" s="85" t="s">
        <v>117</v>
      </c>
      <c r="J135" s="50">
        <v>1</v>
      </c>
      <c r="K135" s="131"/>
    </row>
    <row r="136" spans="1:11" s="47" customFormat="1" ht="30" customHeight="1" x14ac:dyDescent="0.25">
      <c r="A136" s="74">
        <v>2352</v>
      </c>
      <c r="B136" s="81">
        <v>1906</v>
      </c>
      <c r="C136" s="82">
        <v>43637</v>
      </c>
      <c r="D136" s="99" t="s">
        <v>2436</v>
      </c>
      <c r="E136" s="83">
        <v>1306526</v>
      </c>
      <c r="F136" s="81" t="s">
        <v>3626</v>
      </c>
      <c r="G136" s="84" t="s">
        <v>3642</v>
      </c>
      <c r="H136" s="85" t="s">
        <v>3636</v>
      </c>
      <c r="I136" s="85" t="s">
        <v>53</v>
      </c>
      <c r="J136" s="50">
        <v>1</v>
      </c>
      <c r="K136" s="131"/>
    </row>
    <row r="137" spans="1:11" s="47" customFormat="1" ht="30" customHeight="1" x14ac:dyDescent="0.25">
      <c r="A137" s="74">
        <v>2351</v>
      </c>
      <c r="B137" s="81">
        <v>1906</v>
      </c>
      <c r="C137" s="82">
        <v>43641</v>
      </c>
      <c r="D137" s="99" t="s">
        <v>83</v>
      </c>
      <c r="E137" s="83" t="s">
        <v>63</v>
      </c>
      <c r="F137" s="81" t="s">
        <v>3627</v>
      </c>
      <c r="G137" s="84" t="s">
        <v>3632</v>
      </c>
      <c r="H137" s="85" t="s">
        <v>3635</v>
      </c>
      <c r="I137" s="85" t="s">
        <v>3477</v>
      </c>
      <c r="J137" s="50">
        <v>1</v>
      </c>
      <c r="K137" s="131"/>
    </row>
    <row r="138" spans="1:11" s="47" customFormat="1" ht="30" customHeight="1" x14ac:dyDescent="0.25">
      <c r="A138" s="74">
        <v>2350</v>
      </c>
      <c r="B138" s="81">
        <v>1906</v>
      </c>
      <c r="C138" s="82">
        <v>43641</v>
      </c>
      <c r="D138" s="99" t="s">
        <v>83</v>
      </c>
      <c r="E138" s="83" t="s">
        <v>63</v>
      </c>
      <c r="F138" s="81" t="s">
        <v>3628</v>
      </c>
      <c r="G138" s="84" t="s">
        <v>3633</v>
      </c>
      <c r="H138" s="85" t="s">
        <v>3635</v>
      </c>
      <c r="I138" s="85" t="s">
        <v>3477</v>
      </c>
      <c r="J138" s="50">
        <v>1</v>
      </c>
      <c r="K138" s="131"/>
    </row>
    <row r="139" spans="1:11" s="47" customFormat="1" ht="30" customHeight="1" x14ac:dyDescent="0.25">
      <c r="A139" s="74">
        <v>2349</v>
      </c>
      <c r="B139" s="81">
        <v>1906</v>
      </c>
      <c r="C139" s="82">
        <v>43644</v>
      </c>
      <c r="D139" s="99" t="s">
        <v>83</v>
      </c>
      <c r="E139" s="83">
        <v>1309610</v>
      </c>
      <c r="F139" s="81" t="s">
        <v>3629</v>
      </c>
      <c r="G139" s="84" t="s">
        <v>3634</v>
      </c>
      <c r="H139" s="85" t="s">
        <v>3643</v>
      </c>
      <c r="I139" s="85" t="s">
        <v>2406</v>
      </c>
      <c r="J139" s="50">
        <v>1</v>
      </c>
      <c r="K139" s="131"/>
    </row>
    <row r="140" spans="1:11" s="47" customFormat="1" ht="30" customHeight="1" x14ac:dyDescent="0.25">
      <c r="A140" s="74">
        <v>2348</v>
      </c>
      <c r="B140" s="81">
        <v>1905</v>
      </c>
      <c r="C140" s="82">
        <v>43607</v>
      </c>
      <c r="D140" s="100" t="s">
        <v>2417</v>
      </c>
      <c r="E140" s="83">
        <v>1309613</v>
      </c>
      <c r="F140" s="81" t="s">
        <v>3612</v>
      </c>
      <c r="G140" s="84" t="s">
        <v>3615</v>
      </c>
      <c r="H140" s="85" t="s">
        <v>3643</v>
      </c>
      <c r="I140" s="85" t="s">
        <v>2406</v>
      </c>
      <c r="J140" s="50">
        <v>1</v>
      </c>
      <c r="K140" s="131"/>
    </row>
    <row r="141" spans="1:11" s="47" customFormat="1" ht="30" customHeight="1" x14ac:dyDescent="0.25">
      <c r="A141" s="74">
        <v>2347</v>
      </c>
      <c r="B141" s="81">
        <v>1905</v>
      </c>
      <c r="C141" s="82">
        <v>43615</v>
      </c>
      <c r="D141" s="100" t="s">
        <v>83</v>
      </c>
      <c r="E141" s="83" t="s">
        <v>63</v>
      </c>
      <c r="F141" s="81" t="s">
        <v>3613</v>
      </c>
      <c r="G141" s="84" t="s">
        <v>3623</v>
      </c>
      <c r="H141" s="85" t="s">
        <v>3635</v>
      </c>
      <c r="I141" s="85" t="s">
        <v>3477</v>
      </c>
      <c r="J141" s="50">
        <v>1</v>
      </c>
      <c r="K141" s="131"/>
    </row>
    <row r="142" spans="1:11" s="47" customFormat="1" ht="30" customHeight="1" x14ac:dyDescent="0.25">
      <c r="A142" s="74">
        <v>2346</v>
      </c>
      <c r="B142" s="81">
        <v>1905</v>
      </c>
      <c r="C142" s="82">
        <v>43592</v>
      </c>
      <c r="D142" s="99" t="s">
        <v>83</v>
      </c>
      <c r="E142" s="83">
        <v>1309610</v>
      </c>
      <c r="F142" s="81" t="s">
        <v>3606</v>
      </c>
      <c r="G142" s="84" t="s">
        <v>3610</v>
      </c>
      <c r="H142" s="85" t="s">
        <v>3644</v>
      </c>
      <c r="I142" s="85" t="s">
        <v>2406</v>
      </c>
      <c r="J142" s="50">
        <v>1</v>
      </c>
      <c r="K142" s="131"/>
    </row>
    <row r="143" spans="1:11" s="47" customFormat="1" ht="30" customHeight="1" x14ac:dyDescent="0.25">
      <c r="A143" s="74">
        <v>2345</v>
      </c>
      <c r="B143" s="81">
        <v>1905</v>
      </c>
      <c r="C143" s="82">
        <v>43594</v>
      </c>
      <c r="D143" s="99" t="s">
        <v>2420</v>
      </c>
      <c r="E143" s="83" t="s">
        <v>147</v>
      </c>
      <c r="F143" s="81" t="s">
        <v>3607</v>
      </c>
      <c r="G143" s="84" t="s">
        <v>3603</v>
      </c>
      <c r="H143" s="85" t="s">
        <v>2714</v>
      </c>
      <c r="I143" s="85" t="s">
        <v>3611</v>
      </c>
      <c r="J143" s="50">
        <v>1</v>
      </c>
      <c r="K143" s="131"/>
    </row>
    <row r="144" spans="1:11" s="47" customFormat="1" ht="30" customHeight="1" x14ac:dyDescent="0.25">
      <c r="A144" s="74">
        <v>2344</v>
      </c>
      <c r="B144" s="81">
        <v>1905</v>
      </c>
      <c r="C144" s="82">
        <v>43600</v>
      </c>
      <c r="D144" s="99" t="s">
        <v>116</v>
      </c>
      <c r="E144" s="83" t="s">
        <v>3254</v>
      </c>
      <c r="F144" s="81" t="s">
        <v>3608</v>
      </c>
      <c r="G144" s="84" t="s">
        <v>3604</v>
      </c>
      <c r="H144" s="85" t="s">
        <v>2824</v>
      </c>
      <c r="I144" s="85" t="s">
        <v>53</v>
      </c>
      <c r="J144" s="50">
        <v>1</v>
      </c>
      <c r="K144" s="131"/>
    </row>
    <row r="145" spans="1:11" s="47" customFormat="1" ht="30" customHeight="1" x14ac:dyDescent="0.25">
      <c r="A145" s="74">
        <v>2343</v>
      </c>
      <c r="B145" s="81">
        <v>1905</v>
      </c>
      <c r="C145" s="82">
        <v>43599</v>
      </c>
      <c r="D145" s="99" t="s">
        <v>97</v>
      </c>
      <c r="E145" s="83">
        <v>33000151</v>
      </c>
      <c r="F145" s="81" t="s">
        <v>3609</v>
      </c>
      <c r="G145" s="84" t="s">
        <v>3605</v>
      </c>
      <c r="H145" s="85" t="s">
        <v>2662</v>
      </c>
      <c r="I145" s="4" t="s">
        <v>117</v>
      </c>
      <c r="J145" s="50">
        <v>1</v>
      </c>
      <c r="K145" s="131"/>
    </row>
    <row r="146" spans="1:11" s="47" customFormat="1" ht="30" customHeight="1" x14ac:dyDescent="0.25">
      <c r="A146" s="74">
        <v>2341</v>
      </c>
      <c r="B146" s="81">
        <v>1904</v>
      </c>
      <c r="C146" s="82">
        <v>43595</v>
      </c>
      <c r="D146" s="99" t="s">
        <v>3259</v>
      </c>
      <c r="E146" s="83" t="s">
        <v>144</v>
      </c>
      <c r="F146" s="81" t="s">
        <v>3589</v>
      </c>
      <c r="G146" s="84" t="s">
        <v>3595</v>
      </c>
      <c r="H146" s="85" t="s">
        <v>2665</v>
      </c>
      <c r="I146" s="4" t="s">
        <v>117</v>
      </c>
      <c r="J146" s="50">
        <v>1</v>
      </c>
      <c r="K146" s="131"/>
    </row>
    <row r="147" spans="1:11" s="47" customFormat="1" ht="30" customHeight="1" x14ac:dyDescent="0.25">
      <c r="A147" s="74">
        <v>2340</v>
      </c>
      <c r="B147" s="81">
        <v>1904</v>
      </c>
      <c r="C147" s="82">
        <v>43572</v>
      </c>
      <c r="D147" s="99" t="s">
        <v>83</v>
      </c>
      <c r="E147" s="83" t="s">
        <v>159</v>
      </c>
      <c r="F147" s="81" t="s">
        <v>3590</v>
      </c>
      <c r="G147" s="84" t="s">
        <v>3596</v>
      </c>
      <c r="H147" s="85" t="s">
        <v>2621</v>
      </c>
      <c r="I147" s="85" t="s">
        <v>2402</v>
      </c>
      <c r="J147" s="50">
        <v>1</v>
      </c>
      <c r="K147" s="131"/>
    </row>
    <row r="148" spans="1:11" s="47" customFormat="1" ht="30" customHeight="1" x14ac:dyDescent="0.25">
      <c r="A148" s="74">
        <v>2337</v>
      </c>
      <c r="B148" s="81">
        <v>1904</v>
      </c>
      <c r="C148" s="82">
        <v>43580</v>
      </c>
      <c r="D148" s="99" t="s">
        <v>83</v>
      </c>
      <c r="E148" s="83" t="s">
        <v>159</v>
      </c>
      <c r="F148" s="81" t="s">
        <v>3593</v>
      </c>
      <c r="G148" s="84" t="s">
        <v>3598</v>
      </c>
      <c r="H148" s="85" t="s">
        <v>2714</v>
      </c>
      <c r="I148" s="85" t="s">
        <v>2402</v>
      </c>
      <c r="J148" s="50">
        <v>1</v>
      </c>
      <c r="K148" s="131"/>
    </row>
    <row r="149" spans="1:11" s="47" customFormat="1" ht="30" customHeight="1" x14ac:dyDescent="0.25">
      <c r="A149" s="74">
        <v>2339</v>
      </c>
      <c r="B149" s="81">
        <v>1904</v>
      </c>
      <c r="C149" s="45">
        <v>43572</v>
      </c>
      <c r="D149" s="101" t="s">
        <v>83</v>
      </c>
      <c r="E149" s="46" t="s">
        <v>63</v>
      </c>
      <c r="F149" s="3" t="s">
        <v>3591</v>
      </c>
      <c r="G149" s="69" t="s">
        <v>3597</v>
      </c>
      <c r="H149" s="4" t="s">
        <v>3635</v>
      </c>
      <c r="I149" s="4" t="s">
        <v>3477</v>
      </c>
      <c r="J149" s="50">
        <v>1</v>
      </c>
      <c r="K149" s="131"/>
    </row>
    <row r="150" spans="1:11" s="47" customFormat="1" ht="30" customHeight="1" x14ac:dyDescent="0.25">
      <c r="A150" s="74">
        <v>2338</v>
      </c>
      <c r="B150" s="81">
        <v>1904</v>
      </c>
      <c r="C150" s="155">
        <v>43574</v>
      </c>
      <c r="D150" s="154" t="s">
        <v>83</v>
      </c>
      <c r="E150" s="153" t="s">
        <v>152</v>
      </c>
      <c r="F150" s="152" t="s">
        <v>3592</v>
      </c>
      <c r="G150" s="151" t="s">
        <v>3599</v>
      </c>
      <c r="H150" s="150" t="s">
        <v>3600</v>
      </c>
      <c r="I150" s="150" t="s">
        <v>2406</v>
      </c>
      <c r="J150" s="50">
        <v>1</v>
      </c>
      <c r="K150" s="131"/>
    </row>
    <row r="151" spans="1:11" s="47" customFormat="1" ht="30" customHeight="1" x14ac:dyDescent="0.25">
      <c r="A151" s="74">
        <v>2336</v>
      </c>
      <c r="B151" s="81">
        <v>1904</v>
      </c>
      <c r="C151" s="82">
        <v>43583</v>
      </c>
      <c r="D151" s="99" t="s">
        <v>83</v>
      </c>
      <c r="E151" s="83">
        <v>1301206</v>
      </c>
      <c r="F151" s="81" t="s">
        <v>3594</v>
      </c>
      <c r="G151" s="84" t="s">
        <v>3601</v>
      </c>
      <c r="H151" s="85" t="s">
        <v>3568</v>
      </c>
      <c r="I151" s="85" t="s">
        <v>2406</v>
      </c>
      <c r="J151" s="50">
        <v>1</v>
      </c>
      <c r="K151" s="131"/>
    </row>
    <row r="152" spans="1:11" s="47" customFormat="1" ht="30" customHeight="1" x14ac:dyDescent="0.25">
      <c r="A152" s="74">
        <v>2335</v>
      </c>
      <c r="B152" s="81">
        <v>1904</v>
      </c>
      <c r="C152" s="82">
        <v>43557</v>
      </c>
      <c r="D152" s="99" t="s">
        <v>2425</v>
      </c>
      <c r="E152" s="83">
        <v>1300924</v>
      </c>
      <c r="F152" s="81" t="s">
        <v>3580</v>
      </c>
      <c r="G152" s="84" t="s">
        <v>3587</v>
      </c>
      <c r="H152" s="85" t="s">
        <v>3576</v>
      </c>
      <c r="I152" s="4" t="s">
        <v>117</v>
      </c>
      <c r="J152" s="50">
        <v>1</v>
      </c>
      <c r="K152" s="96"/>
    </row>
    <row r="153" spans="1:11" s="47" customFormat="1" ht="30" customHeight="1" x14ac:dyDescent="0.25">
      <c r="A153" s="74">
        <v>2334</v>
      </c>
      <c r="B153" s="81">
        <v>1904</v>
      </c>
      <c r="C153" s="82">
        <v>43559</v>
      </c>
      <c r="D153" s="99" t="s">
        <v>104</v>
      </c>
      <c r="E153" s="83">
        <v>33000215</v>
      </c>
      <c r="F153" s="81" t="s">
        <v>3581</v>
      </c>
      <c r="G153" s="84" t="s">
        <v>3578</v>
      </c>
      <c r="H153" s="85" t="s">
        <v>3586</v>
      </c>
      <c r="I153" s="4" t="s">
        <v>117</v>
      </c>
      <c r="J153" s="50">
        <v>1</v>
      </c>
      <c r="K153" s="131"/>
    </row>
    <row r="154" spans="1:11" s="47" customFormat="1" ht="30" customHeight="1" x14ac:dyDescent="0.25">
      <c r="A154" s="74">
        <v>2333</v>
      </c>
      <c r="B154" s="81">
        <v>1904</v>
      </c>
      <c r="C154" s="82">
        <v>43565</v>
      </c>
      <c r="D154" s="99" t="s">
        <v>133</v>
      </c>
      <c r="E154" s="83" t="s">
        <v>164</v>
      </c>
      <c r="F154" s="81" t="s">
        <v>3582</v>
      </c>
      <c r="G154" s="84" t="s">
        <v>3579</v>
      </c>
      <c r="H154" s="85" t="s">
        <v>3585</v>
      </c>
      <c r="I154" s="85" t="s">
        <v>2406</v>
      </c>
      <c r="J154" s="50">
        <v>1</v>
      </c>
      <c r="K154" s="131"/>
    </row>
    <row r="155" spans="1:11" s="47" customFormat="1" ht="30" customHeight="1" x14ac:dyDescent="0.25">
      <c r="A155" s="74">
        <v>2332</v>
      </c>
      <c r="B155" s="81">
        <v>1904</v>
      </c>
      <c r="C155" s="82">
        <v>43565</v>
      </c>
      <c r="D155" s="99" t="s">
        <v>104</v>
      </c>
      <c r="E155" s="83">
        <v>33100004</v>
      </c>
      <c r="F155" s="81" t="s">
        <v>3583</v>
      </c>
      <c r="G155" s="84" t="s">
        <v>3584</v>
      </c>
      <c r="H155" s="85" t="s">
        <v>2581</v>
      </c>
      <c r="I155" s="4" t="s">
        <v>117</v>
      </c>
      <c r="J155" s="50">
        <v>1</v>
      </c>
      <c r="K155" s="131"/>
    </row>
    <row r="156" spans="1:11" s="47" customFormat="1" ht="30" customHeight="1" x14ac:dyDescent="0.25">
      <c r="A156" s="74">
        <v>2331</v>
      </c>
      <c r="B156" s="81">
        <v>1903</v>
      </c>
      <c r="C156" s="82">
        <v>43545</v>
      </c>
      <c r="D156" s="99" t="s">
        <v>2436</v>
      </c>
      <c r="E156" s="83">
        <v>1306778</v>
      </c>
      <c r="F156" s="81" t="s">
        <v>3573</v>
      </c>
      <c r="G156" s="84" t="s">
        <v>3588</v>
      </c>
      <c r="H156" s="85" t="s">
        <v>2641</v>
      </c>
      <c r="I156" s="4" t="s">
        <v>117</v>
      </c>
      <c r="J156" s="50">
        <v>1</v>
      </c>
      <c r="K156" s="131"/>
    </row>
    <row r="157" spans="1:11" s="47" customFormat="1" ht="30" customHeight="1" x14ac:dyDescent="0.25">
      <c r="A157" s="74">
        <v>2330</v>
      </c>
      <c r="B157" s="81">
        <v>1903</v>
      </c>
      <c r="C157" s="82">
        <v>43548</v>
      </c>
      <c r="D157" s="99" t="s">
        <v>2419</v>
      </c>
      <c r="E157" s="83">
        <v>1301263</v>
      </c>
      <c r="F157" s="81" t="s">
        <v>3574</v>
      </c>
      <c r="G157" s="84" t="s">
        <v>3577</v>
      </c>
      <c r="H157" s="85" t="s">
        <v>2530</v>
      </c>
      <c r="I157" s="85" t="s">
        <v>53</v>
      </c>
      <c r="J157" s="50">
        <v>1</v>
      </c>
      <c r="K157" s="131"/>
    </row>
    <row r="158" spans="1:11" s="47" customFormat="1" ht="30" customHeight="1" x14ac:dyDescent="0.25">
      <c r="A158" s="74">
        <v>2329</v>
      </c>
      <c r="B158" s="81">
        <v>1903</v>
      </c>
      <c r="C158" s="82">
        <v>43555</v>
      </c>
      <c r="D158" s="99" t="s">
        <v>2425</v>
      </c>
      <c r="E158" s="83">
        <v>1300924</v>
      </c>
      <c r="F158" s="81" t="s">
        <v>3575</v>
      </c>
      <c r="G158" s="84" t="s">
        <v>3572</v>
      </c>
      <c r="H158" s="85" t="s">
        <v>3576</v>
      </c>
      <c r="I158" s="4" t="s">
        <v>117</v>
      </c>
      <c r="J158" s="50">
        <v>1</v>
      </c>
      <c r="K158" s="131"/>
    </row>
    <row r="159" spans="1:11" s="47" customFormat="1" ht="30" customHeight="1" x14ac:dyDescent="0.25">
      <c r="A159" s="74">
        <v>2328</v>
      </c>
      <c r="B159" s="81">
        <v>1903</v>
      </c>
      <c r="C159" s="82">
        <v>43544</v>
      </c>
      <c r="D159" s="99" t="s">
        <v>2417</v>
      </c>
      <c r="E159" s="83">
        <v>1309613</v>
      </c>
      <c r="F159" s="81" t="s">
        <v>3565</v>
      </c>
      <c r="G159" s="84" t="s">
        <v>3566</v>
      </c>
      <c r="H159" s="85" t="s">
        <v>3568</v>
      </c>
      <c r="I159" s="85" t="s">
        <v>2406</v>
      </c>
      <c r="J159" s="50">
        <v>1</v>
      </c>
      <c r="K159" s="131"/>
    </row>
    <row r="160" spans="1:11" s="47" customFormat="1" ht="30" customHeight="1" x14ac:dyDescent="0.25">
      <c r="A160" s="74">
        <v>2327</v>
      </c>
      <c r="B160" s="81">
        <v>1903</v>
      </c>
      <c r="C160" s="82">
        <v>43545</v>
      </c>
      <c r="D160" s="99" t="s">
        <v>134</v>
      </c>
      <c r="E160" s="83">
        <v>1303166</v>
      </c>
      <c r="F160" s="81" t="s">
        <v>3563</v>
      </c>
      <c r="G160" s="84" t="s">
        <v>3559</v>
      </c>
      <c r="H160" s="85" t="s">
        <v>3560</v>
      </c>
      <c r="I160" s="85" t="s">
        <v>115</v>
      </c>
      <c r="J160" s="50">
        <v>1</v>
      </c>
      <c r="K160" s="131"/>
    </row>
    <row r="161" spans="1:11" s="47" customFormat="1" ht="30" customHeight="1" x14ac:dyDescent="0.25">
      <c r="A161" s="74">
        <v>2326</v>
      </c>
      <c r="B161" s="81">
        <v>1903</v>
      </c>
      <c r="C161" s="82">
        <v>43546</v>
      </c>
      <c r="D161" s="99" t="s">
        <v>83</v>
      </c>
      <c r="E161" s="83">
        <v>1301206</v>
      </c>
      <c r="F161" s="81" t="s">
        <v>3564</v>
      </c>
      <c r="G161" s="84" t="s">
        <v>3567</v>
      </c>
      <c r="H161" s="85" t="s">
        <v>3569</v>
      </c>
      <c r="I161" s="85" t="s">
        <v>2406</v>
      </c>
      <c r="J161" s="50">
        <v>1</v>
      </c>
      <c r="K161" s="131"/>
    </row>
    <row r="162" spans="1:11" s="47" customFormat="1" ht="30" customHeight="1" x14ac:dyDescent="0.25">
      <c r="A162" s="74">
        <v>2325</v>
      </c>
      <c r="B162" s="81">
        <v>1903</v>
      </c>
      <c r="C162" s="82">
        <v>43530</v>
      </c>
      <c r="D162" s="99" t="s">
        <v>2425</v>
      </c>
      <c r="E162" s="83">
        <v>33020215</v>
      </c>
      <c r="F162" s="81" t="s">
        <v>3540</v>
      </c>
      <c r="G162" s="84" t="s">
        <v>3529</v>
      </c>
      <c r="H162" s="85" t="s">
        <v>2530</v>
      </c>
      <c r="I162" s="85" t="s">
        <v>3477</v>
      </c>
      <c r="J162" s="50">
        <v>1</v>
      </c>
      <c r="K162" s="131"/>
    </row>
    <row r="163" spans="1:11" s="47" customFormat="1" ht="30" customHeight="1" x14ac:dyDescent="0.25">
      <c r="A163" s="74">
        <v>2324</v>
      </c>
      <c r="B163" s="81">
        <v>1903</v>
      </c>
      <c r="C163" s="82">
        <v>43532</v>
      </c>
      <c r="D163" s="99" t="s">
        <v>2417</v>
      </c>
      <c r="E163" s="83" t="s">
        <v>158</v>
      </c>
      <c r="F163" s="81" t="s">
        <v>3541</v>
      </c>
      <c r="G163" s="84" t="s">
        <v>3530</v>
      </c>
      <c r="H163" s="85" t="s">
        <v>3553</v>
      </c>
      <c r="I163" s="85" t="s">
        <v>3477</v>
      </c>
      <c r="J163" s="50">
        <v>1</v>
      </c>
      <c r="K163" s="131"/>
    </row>
    <row r="164" spans="1:11" s="47" customFormat="1" ht="30" customHeight="1" x14ac:dyDescent="0.25">
      <c r="A164" s="74">
        <v>2323</v>
      </c>
      <c r="B164" s="81">
        <v>1903</v>
      </c>
      <c r="C164" s="82">
        <v>43532</v>
      </c>
      <c r="D164" s="99" t="s">
        <v>83</v>
      </c>
      <c r="E164" s="83" t="s">
        <v>63</v>
      </c>
      <c r="F164" s="81" t="s">
        <v>3542</v>
      </c>
      <c r="G164" s="84" t="s">
        <v>3531</v>
      </c>
      <c r="H164" s="85" t="s">
        <v>3553</v>
      </c>
      <c r="I164" s="85" t="s">
        <v>3477</v>
      </c>
      <c r="J164" s="50">
        <v>1</v>
      </c>
      <c r="K164" s="131"/>
    </row>
    <row r="165" spans="1:11" s="47" customFormat="1" ht="30" customHeight="1" x14ac:dyDescent="0.25">
      <c r="A165" s="74">
        <v>2322</v>
      </c>
      <c r="B165" s="81">
        <v>1903</v>
      </c>
      <c r="C165" s="82">
        <v>43533</v>
      </c>
      <c r="D165" s="99" t="s">
        <v>2419</v>
      </c>
      <c r="E165" s="83" t="s">
        <v>175</v>
      </c>
      <c r="F165" s="81" t="s">
        <v>3543</v>
      </c>
      <c r="G165" s="84" t="s">
        <v>3532</v>
      </c>
      <c r="H165" s="85" t="s">
        <v>3553</v>
      </c>
      <c r="I165" s="85" t="s">
        <v>3477</v>
      </c>
      <c r="J165" s="50">
        <v>1</v>
      </c>
      <c r="K165" s="131"/>
    </row>
    <row r="166" spans="1:11" s="47" customFormat="1" ht="30" customHeight="1" x14ac:dyDescent="0.25">
      <c r="A166" s="74">
        <v>2321</v>
      </c>
      <c r="B166" s="81">
        <v>1903</v>
      </c>
      <c r="C166" s="82">
        <v>43535</v>
      </c>
      <c r="D166" s="99" t="s">
        <v>2421</v>
      </c>
      <c r="E166" s="83" t="s">
        <v>129</v>
      </c>
      <c r="F166" s="81" t="s">
        <v>3544</v>
      </c>
      <c r="G166" s="84" t="s">
        <v>3533</v>
      </c>
      <c r="H166" s="85" t="s">
        <v>2357</v>
      </c>
      <c r="I166" s="85" t="s">
        <v>2412</v>
      </c>
      <c r="J166" s="50">
        <v>1</v>
      </c>
      <c r="K166" s="131"/>
    </row>
    <row r="167" spans="1:11" s="47" customFormat="1" ht="30" customHeight="1" x14ac:dyDescent="0.25">
      <c r="A167" s="74">
        <v>2320</v>
      </c>
      <c r="B167" s="81">
        <v>1903</v>
      </c>
      <c r="C167" s="82">
        <v>43536</v>
      </c>
      <c r="D167" s="99" t="s">
        <v>116</v>
      </c>
      <c r="E167" s="83" t="s">
        <v>3254</v>
      </c>
      <c r="F167" s="81" t="s">
        <v>3545</v>
      </c>
      <c r="G167" s="84" t="s">
        <v>3534</v>
      </c>
      <c r="H167" s="85" t="s">
        <v>2824</v>
      </c>
      <c r="I167" s="85" t="s">
        <v>3555</v>
      </c>
      <c r="J167" s="50">
        <v>1</v>
      </c>
      <c r="K167" s="131"/>
    </row>
    <row r="168" spans="1:11" s="47" customFormat="1" ht="30" customHeight="1" x14ac:dyDescent="0.25">
      <c r="A168" s="74">
        <v>2319</v>
      </c>
      <c r="B168" s="81">
        <v>1903</v>
      </c>
      <c r="C168" s="82">
        <v>43536</v>
      </c>
      <c r="D168" s="99" t="s">
        <v>3259</v>
      </c>
      <c r="E168" s="83" t="s">
        <v>144</v>
      </c>
      <c r="F168" s="81" t="s">
        <v>3546</v>
      </c>
      <c r="G168" s="84" t="s">
        <v>3561</v>
      </c>
      <c r="H168" s="85" t="s">
        <v>3556</v>
      </c>
      <c r="I168" s="4" t="s">
        <v>117</v>
      </c>
      <c r="J168" s="50">
        <v>1</v>
      </c>
      <c r="K168" s="131"/>
    </row>
    <row r="169" spans="1:11" s="47" customFormat="1" ht="30" customHeight="1" x14ac:dyDescent="0.25">
      <c r="A169" s="74">
        <v>2317</v>
      </c>
      <c r="B169" s="81">
        <v>1903</v>
      </c>
      <c r="C169" s="82">
        <v>43541</v>
      </c>
      <c r="D169" s="99" t="s">
        <v>2429</v>
      </c>
      <c r="E169" s="83">
        <v>33020154</v>
      </c>
      <c r="F169" s="81" t="s">
        <v>3547</v>
      </c>
      <c r="G169" s="84" t="s">
        <v>3562</v>
      </c>
      <c r="H169" s="85" t="s">
        <v>58</v>
      </c>
      <c r="I169" s="85" t="s">
        <v>90</v>
      </c>
      <c r="J169" s="50">
        <v>1</v>
      </c>
      <c r="K169" s="131"/>
    </row>
    <row r="170" spans="1:11" s="47" customFormat="1" ht="30" customHeight="1" x14ac:dyDescent="0.25">
      <c r="A170" s="74">
        <v>2316</v>
      </c>
      <c r="B170" s="81">
        <v>1903</v>
      </c>
      <c r="C170" s="82">
        <v>43542</v>
      </c>
      <c r="D170" s="99" t="s">
        <v>134</v>
      </c>
      <c r="E170" s="83">
        <v>1305843</v>
      </c>
      <c r="F170" s="81" t="s">
        <v>3548</v>
      </c>
      <c r="G170" s="84" t="s">
        <v>3535</v>
      </c>
      <c r="H170" s="85" t="s">
        <v>3082</v>
      </c>
      <c r="I170" s="85" t="s">
        <v>3557</v>
      </c>
      <c r="J170" s="50">
        <v>1</v>
      </c>
      <c r="K170" s="131"/>
    </row>
    <row r="171" spans="1:11" s="47" customFormat="1" ht="30" customHeight="1" x14ac:dyDescent="0.25">
      <c r="A171" s="74">
        <v>2315</v>
      </c>
      <c r="B171" s="81">
        <v>1903</v>
      </c>
      <c r="C171" s="82">
        <v>43542</v>
      </c>
      <c r="D171" s="99" t="s">
        <v>134</v>
      </c>
      <c r="E171" s="83">
        <v>1305843</v>
      </c>
      <c r="F171" s="81" t="s">
        <v>3549</v>
      </c>
      <c r="G171" s="84" t="s">
        <v>3536</v>
      </c>
      <c r="H171" s="85" t="s">
        <v>3082</v>
      </c>
      <c r="I171" s="85" t="s">
        <v>3557</v>
      </c>
      <c r="J171" s="50">
        <v>1</v>
      </c>
      <c r="K171" s="131"/>
    </row>
    <row r="172" spans="1:11" s="47" customFormat="1" ht="30" customHeight="1" x14ac:dyDescent="0.25">
      <c r="A172" s="74">
        <v>2314</v>
      </c>
      <c r="B172" s="81">
        <v>1903</v>
      </c>
      <c r="C172" s="82">
        <v>43543</v>
      </c>
      <c r="D172" s="99" t="s">
        <v>134</v>
      </c>
      <c r="E172" s="83">
        <v>1305843</v>
      </c>
      <c r="F172" s="81" t="s">
        <v>3550</v>
      </c>
      <c r="G172" s="84" t="s">
        <v>3537</v>
      </c>
      <c r="H172" s="85" t="s">
        <v>3082</v>
      </c>
      <c r="I172" s="85" t="s">
        <v>3557</v>
      </c>
      <c r="J172" s="50">
        <v>1</v>
      </c>
      <c r="K172" s="131"/>
    </row>
    <row r="173" spans="1:11" s="47" customFormat="1" ht="30" customHeight="1" x14ac:dyDescent="0.25">
      <c r="A173" s="74">
        <v>2313</v>
      </c>
      <c r="B173" s="81">
        <v>1903</v>
      </c>
      <c r="C173" s="82">
        <v>43543</v>
      </c>
      <c r="D173" s="99" t="s">
        <v>2421</v>
      </c>
      <c r="E173" s="83" t="s">
        <v>3554</v>
      </c>
      <c r="F173" s="81" t="s">
        <v>3551</v>
      </c>
      <c r="G173" s="84" t="s">
        <v>3538</v>
      </c>
      <c r="H173" s="85" t="s">
        <v>2998</v>
      </c>
      <c r="I173" s="85" t="s">
        <v>115</v>
      </c>
      <c r="J173" s="50">
        <v>1</v>
      </c>
      <c r="K173" s="131"/>
    </row>
    <row r="174" spans="1:11" s="47" customFormat="1" ht="30" customHeight="1" x14ac:dyDescent="0.25">
      <c r="A174" s="74">
        <v>2312</v>
      </c>
      <c r="B174" s="81">
        <v>1903</v>
      </c>
      <c r="C174" s="82">
        <v>43543</v>
      </c>
      <c r="D174" s="99" t="s">
        <v>97</v>
      </c>
      <c r="E174" s="83">
        <v>33000149</v>
      </c>
      <c r="F174" s="81" t="s">
        <v>3552</v>
      </c>
      <c r="G174" s="84" t="s">
        <v>3539</v>
      </c>
      <c r="H174" s="85" t="s">
        <v>2848</v>
      </c>
      <c r="I174" s="85" t="s">
        <v>3558</v>
      </c>
      <c r="J174" s="50">
        <v>1</v>
      </c>
      <c r="K174" s="131"/>
    </row>
    <row r="175" spans="1:11" s="47" customFormat="1" ht="30" customHeight="1" x14ac:dyDescent="0.25">
      <c r="A175" s="74">
        <v>2311</v>
      </c>
      <c r="B175" s="3">
        <v>1902</v>
      </c>
      <c r="C175" s="82">
        <v>43508</v>
      </c>
      <c r="D175" s="99" t="s">
        <v>2429</v>
      </c>
      <c r="E175" s="83">
        <v>33020269</v>
      </c>
      <c r="F175" s="81" t="s">
        <v>3512</v>
      </c>
      <c r="G175" s="84" t="s">
        <v>3527</v>
      </c>
      <c r="H175" s="85" t="s">
        <v>3514</v>
      </c>
      <c r="I175" s="4" t="s">
        <v>117</v>
      </c>
      <c r="J175" s="50">
        <v>1</v>
      </c>
      <c r="K175" s="131"/>
    </row>
    <row r="176" spans="1:11" s="47" customFormat="1" ht="30" customHeight="1" x14ac:dyDescent="0.25">
      <c r="A176" s="74">
        <v>2310</v>
      </c>
      <c r="B176" s="3">
        <v>1902</v>
      </c>
      <c r="C176" s="82">
        <v>43509</v>
      </c>
      <c r="D176" s="99" t="s">
        <v>134</v>
      </c>
      <c r="E176" s="83">
        <v>1305843</v>
      </c>
      <c r="F176" s="81" t="s">
        <v>3513</v>
      </c>
      <c r="G176" s="84" t="s">
        <v>3511</v>
      </c>
      <c r="H176" s="85" t="s">
        <v>2848</v>
      </c>
      <c r="I176" s="4" t="s">
        <v>117</v>
      </c>
      <c r="J176" s="50">
        <v>1</v>
      </c>
      <c r="K176" s="131"/>
    </row>
    <row r="177" spans="1:11" s="47" customFormat="1" ht="30" customHeight="1" x14ac:dyDescent="0.25">
      <c r="A177" s="74">
        <v>2309</v>
      </c>
      <c r="B177" s="3">
        <v>1902</v>
      </c>
      <c r="C177" s="82">
        <v>43511</v>
      </c>
      <c r="D177" s="99" t="s">
        <v>97</v>
      </c>
      <c r="E177" s="83">
        <v>33000151</v>
      </c>
      <c r="F177" s="81" t="s">
        <v>3515</v>
      </c>
      <c r="G177" s="84" t="s">
        <v>3520</v>
      </c>
      <c r="H177" s="85" t="s">
        <v>2662</v>
      </c>
      <c r="I177" s="4" t="s">
        <v>53</v>
      </c>
      <c r="J177" s="50">
        <v>1</v>
      </c>
      <c r="K177" s="131"/>
    </row>
    <row r="178" spans="1:11" s="47" customFormat="1" ht="30" customHeight="1" x14ac:dyDescent="0.25">
      <c r="A178" s="74">
        <v>2308</v>
      </c>
      <c r="B178" s="3">
        <v>1902</v>
      </c>
      <c r="C178" s="82">
        <v>43515</v>
      </c>
      <c r="D178" s="99" t="s">
        <v>97</v>
      </c>
      <c r="E178" s="83">
        <v>33000151</v>
      </c>
      <c r="F178" s="81" t="s">
        <v>3516</v>
      </c>
      <c r="G178" s="84" t="s">
        <v>3521</v>
      </c>
      <c r="H178" s="85" t="s">
        <v>2662</v>
      </c>
      <c r="I178" s="4" t="s">
        <v>117</v>
      </c>
      <c r="J178" s="50">
        <v>1</v>
      </c>
      <c r="K178" s="131"/>
    </row>
    <row r="179" spans="1:11" s="47" customFormat="1" ht="30" customHeight="1" x14ac:dyDescent="0.25">
      <c r="A179" s="74">
        <v>2307</v>
      </c>
      <c r="B179" s="3">
        <v>1902</v>
      </c>
      <c r="C179" s="82">
        <v>43520</v>
      </c>
      <c r="D179" s="99" t="s">
        <v>2419</v>
      </c>
      <c r="E179" s="83">
        <v>1303798</v>
      </c>
      <c r="F179" s="81" t="s">
        <v>3517</v>
      </c>
      <c r="G179" s="84" t="s">
        <v>3522</v>
      </c>
      <c r="H179" s="85" t="s">
        <v>2902</v>
      </c>
      <c r="I179" s="4" t="s">
        <v>117</v>
      </c>
      <c r="J179" s="50">
        <v>1</v>
      </c>
      <c r="K179" s="131"/>
    </row>
    <row r="180" spans="1:11" s="47" customFormat="1" ht="30" customHeight="1" x14ac:dyDescent="0.25">
      <c r="A180" s="74">
        <v>2306</v>
      </c>
      <c r="B180" s="3">
        <v>1902</v>
      </c>
      <c r="C180" s="82">
        <v>43511</v>
      </c>
      <c r="D180" s="99" t="s">
        <v>83</v>
      </c>
      <c r="E180" s="83" t="s">
        <v>63</v>
      </c>
      <c r="F180" s="81" t="s">
        <v>3518</v>
      </c>
      <c r="G180" s="84" t="s">
        <v>3523</v>
      </c>
      <c r="H180" s="85" t="s">
        <v>3525</v>
      </c>
      <c r="I180" s="85" t="s">
        <v>2407</v>
      </c>
      <c r="J180" s="50">
        <v>1</v>
      </c>
      <c r="K180" s="131"/>
    </row>
    <row r="181" spans="1:11" s="47" customFormat="1" ht="30" customHeight="1" x14ac:dyDescent="0.25">
      <c r="A181" s="74">
        <v>2305</v>
      </c>
      <c r="B181" s="3">
        <v>1902</v>
      </c>
      <c r="C181" s="82">
        <v>43522</v>
      </c>
      <c r="D181" s="99" t="s">
        <v>2429</v>
      </c>
      <c r="E181" s="83">
        <v>33020154</v>
      </c>
      <c r="F181" s="81" t="s">
        <v>3519</v>
      </c>
      <c r="G181" s="84" t="s">
        <v>3524</v>
      </c>
      <c r="H181" s="85" t="s">
        <v>3526</v>
      </c>
      <c r="I181" s="85" t="s">
        <v>3403</v>
      </c>
      <c r="J181" s="50">
        <v>1</v>
      </c>
      <c r="K181" s="131"/>
    </row>
    <row r="182" spans="1:11" s="47" customFormat="1" ht="30" customHeight="1" x14ac:dyDescent="0.25">
      <c r="A182" s="74">
        <v>2304</v>
      </c>
      <c r="B182" s="3">
        <v>1901</v>
      </c>
      <c r="C182" s="82">
        <v>43471</v>
      </c>
      <c r="D182" s="99" t="s">
        <v>3259</v>
      </c>
      <c r="E182" s="83">
        <v>1300629</v>
      </c>
      <c r="F182" s="81" t="s">
        <v>3497</v>
      </c>
      <c r="G182" s="84" t="s">
        <v>3505</v>
      </c>
      <c r="H182" s="4" t="s">
        <v>3499</v>
      </c>
      <c r="I182" s="4" t="s">
        <v>3500</v>
      </c>
      <c r="J182" s="50">
        <v>1</v>
      </c>
      <c r="K182" s="131"/>
    </row>
    <row r="183" spans="1:11" s="47" customFormat="1" ht="30" customHeight="1" x14ac:dyDescent="0.25">
      <c r="A183" s="74">
        <v>2303</v>
      </c>
      <c r="B183" s="75">
        <v>1901</v>
      </c>
      <c r="C183" s="76">
        <v>43479</v>
      </c>
      <c r="D183" s="101" t="s">
        <v>83</v>
      </c>
      <c r="E183" s="46">
        <v>1301206</v>
      </c>
      <c r="F183" s="3" t="s">
        <v>3498</v>
      </c>
      <c r="G183" s="69" t="s">
        <v>3506</v>
      </c>
      <c r="H183" s="4" t="s">
        <v>2543</v>
      </c>
      <c r="I183" s="4" t="s">
        <v>3501</v>
      </c>
      <c r="J183" s="50">
        <v>2</v>
      </c>
      <c r="K183" s="131"/>
    </row>
    <row r="184" spans="1:11" s="47" customFormat="1" ht="30" customHeight="1" x14ac:dyDescent="0.25">
      <c r="A184" s="74">
        <v>2302</v>
      </c>
      <c r="B184" s="75">
        <v>1901</v>
      </c>
      <c r="C184" s="45">
        <v>43483</v>
      </c>
      <c r="D184" s="99" t="s">
        <v>118</v>
      </c>
      <c r="E184" s="83">
        <v>1306295</v>
      </c>
      <c r="F184" s="81" t="s">
        <v>3502</v>
      </c>
      <c r="G184" s="84" t="s">
        <v>3507</v>
      </c>
      <c r="H184" s="85" t="s">
        <v>2754</v>
      </c>
      <c r="I184" s="85" t="s">
        <v>2407</v>
      </c>
      <c r="J184" s="50">
        <v>1</v>
      </c>
      <c r="K184" s="131"/>
    </row>
    <row r="185" spans="1:11" s="47" customFormat="1" ht="30" customHeight="1" x14ac:dyDescent="0.25">
      <c r="A185" s="74">
        <v>2301</v>
      </c>
      <c r="B185" s="75">
        <v>1901</v>
      </c>
      <c r="C185" s="45">
        <v>43483</v>
      </c>
      <c r="D185" s="99" t="s">
        <v>104</v>
      </c>
      <c r="E185" s="83" t="s">
        <v>179</v>
      </c>
      <c r="F185" s="81" t="s">
        <v>3503</v>
      </c>
      <c r="G185" s="84" t="s">
        <v>3508</v>
      </c>
      <c r="H185" s="85" t="s">
        <v>2819</v>
      </c>
      <c r="I185" s="4" t="s">
        <v>117</v>
      </c>
      <c r="J185" s="50">
        <v>1</v>
      </c>
      <c r="K185" s="131"/>
    </row>
    <row r="186" spans="1:11" s="47" customFormat="1" ht="30" customHeight="1" x14ac:dyDescent="0.25">
      <c r="A186" s="74">
        <v>2300</v>
      </c>
      <c r="B186" s="75">
        <v>1901</v>
      </c>
      <c r="C186" s="45">
        <v>43486</v>
      </c>
      <c r="D186" s="101" t="s">
        <v>83</v>
      </c>
      <c r="E186" s="46">
        <v>1306400</v>
      </c>
      <c r="F186" s="3" t="s">
        <v>3504</v>
      </c>
      <c r="G186" s="69" t="s">
        <v>3509</v>
      </c>
      <c r="H186" s="4" t="s">
        <v>2792</v>
      </c>
      <c r="I186" s="4" t="s">
        <v>117</v>
      </c>
      <c r="J186" s="50">
        <v>1</v>
      </c>
      <c r="K186" s="131"/>
    </row>
    <row r="187" spans="1:11" s="47" customFormat="1" ht="30" customHeight="1" x14ac:dyDescent="0.25">
      <c r="A187" s="74">
        <v>2297</v>
      </c>
      <c r="B187" s="75">
        <v>1812</v>
      </c>
      <c r="C187" s="45">
        <v>43454</v>
      </c>
      <c r="D187" s="101" t="s">
        <v>2421</v>
      </c>
      <c r="E187" s="46" t="s">
        <v>187</v>
      </c>
      <c r="F187" s="3" t="s">
        <v>3492</v>
      </c>
      <c r="G187" s="69" t="s">
        <v>3495</v>
      </c>
      <c r="H187" s="4" t="s">
        <v>2854</v>
      </c>
      <c r="I187" s="4" t="s">
        <v>117</v>
      </c>
      <c r="J187" s="50">
        <v>1</v>
      </c>
      <c r="K187" s="131"/>
    </row>
    <row r="188" spans="1:11" s="47" customFormat="1" ht="30" customHeight="1" x14ac:dyDescent="0.25">
      <c r="A188" s="74">
        <v>2296</v>
      </c>
      <c r="B188" s="75">
        <v>1812</v>
      </c>
      <c r="C188" s="45">
        <v>43454</v>
      </c>
      <c r="D188" s="102" t="s">
        <v>2425</v>
      </c>
      <c r="E188" s="77" t="s">
        <v>189</v>
      </c>
      <c r="F188" s="75" t="s">
        <v>3493</v>
      </c>
      <c r="G188" s="69" t="s">
        <v>3494</v>
      </c>
      <c r="H188" s="4" t="s">
        <v>112</v>
      </c>
      <c r="I188" s="4" t="s">
        <v>3473</v>
      </c>
      <c r="J188" s="50">
        <v>1</v>
      </c>
      <c r="K188" s="131"/>
    </row>
    <row r="189" spans="1:11" s="47" customFormat="1" ht="30" customHeight="1" x14ac:dyDescent="0.25">
      <c r="A189" s="56">
        <v>2295</v>
      </c>
      <c r="B189" s="75">
        <v>1812</v>
      </c>
      <c r="C189" s="45">
        <v>43449</v>
      </c>
      <c r="D189" s="102" t="s">
        <v>83</v>
      </c>
      <c r="E189" s="77" t="s">
        <v>154</v>
      </c>
      <c r="F189" s="75" t="s">
        <v>3482</v>
      </c>
      <c r="G189" s="78" t="s">
        <v>3486</v>
      </c>
      <c r="H189" s="79" t="s">
        <v>3491</v>
      </c>
      <c r="I189" s="4" t="s">
        <v>53</v>
      </c>
      <c r="J189" s="50">
        <v>1</v>
      </c>
      <c r="K189" s="131"/>
    </row>
    <row r="190" spans="1:11" s="47" customFormat="1" ht="30" customHeight="1" x14ac:dyDescent="0.25">
      <c r="A190" s="74">
        <v>2294</v>
      </c>
      <c r="B190" s="75">
        <v>1812</v>
      </c>
      <c r="C190" s="117">
        <v>43450</v>
      </c>
      <c r="D190" s="102" t="s">
        <v>114</v>
      </c>
      <c r="E190" s="77" t="s">
        <v>3490</v>
      </c>
      <c r="F190" s="75" t="s">
        <v>3483</v>
      </c>
      <c r="G190" s="78" t="s">
        <v>3487</v>
      </c>
      <c r="H190" s="79" t="s">
        <v>2357</v>
      </c>
      <c r="I190" s="79" t="s">
        <v>2412</v>
      </c>
      <c r="J190" s="50">
        <v>1</v>
      </c>
      <c r="K190" s="131"/>
    </row>
    <row r="191" spans="1:11" s="47" customFormat="1" ht="30" customHeight="1" x14ac:dyDescent="0.25">
      <c r="A191" s="56">
        <v>2293</v>
      </c>
      <c r="B191" s="75">
        <v>1812</v>
      </c>
      <c r="C191" s="117">
        <v>43451</v>
      </c>
      <c r="D191" s="102" t="s">
        <v>2425</v>
      </c>
      <c r="E191" s="77">
        <v>33020215</v>
      </c>
      <c r="F191" s="75" t="s">
        <v>3484</v>
      </c>
      <c r="G191" s="78" t="s">
        <v>3488</v>
      </c>
      <c r="H191" s="79" t="s">
        <v>2580</v>
      </c>
      <c r="I191" s="79" t="s">
        <v>2412</v>
      </c>
      <c r="J191" s="50">
        <v>1</v>
      </c>
      <c r="K191" s="131"/>
    </row>
    <row r="192" spans="1:11" s="47" customFormat="1" ht="30" customHeight="1" x14ac:dyDescent="0.25">
      <c r="A192" s="56">
        <v>2291</v>
      </c>
      <c r="B192" s="75">
        <v>1812</v>
      </c>
      <c r="C192" s="117">
        <v>43453</v>
      </c>
      <c r="D192" s="102" t="s">
        <v>83</v>
      </c>
      <c r="E192" s="77" t="s">
        <v>131</v>
      </c>
      <c r="F192" s="75" t="s">
        <v>3485</v>
      </c>
      <c r="G192" s="78" t="s">
        <v>3489</v>
      </c>
      <c r="H192" s="79" t="s">
        <v>2919</v>
      </c>
      <c r="I192" s="79" t="s">
        <v>113</v>
      </c>
      <c r="J192" s="50">
        <v>1</v>
      </c>
      <c r="K192" s="131"/>
    </row>
    <row r="193" spans="1:11" s="47" customFormat="1" ht="30" customHeight="1" x14ac:dyDescent="0.25">
      <c r="A193" s="74">
        <v>2290</v>
      </c>
      <c r="B193" s="75">
        <v>1812</v>
      </c>
      <c r="C193" s="117">
        <v>43443</v>
      </c>
      <c r="D193" s="102" t="s">
        <v>133</v>
      </c>
      <c r="E193" s="77" t="s">
        <v>3454</v>
      </c>
      <c r="F193" s="75" t="s">
        <v>3446</v>
      </c>
      <c r="G193" s="78" t="s">
        <v>3450</v>
      </c>
      <c r="H193" s="79" t="s">
        <v>2531</v>
      </c>
      <c r="I193" s="79" t="s">
        <v>117</v>
      </c>
      <c r="J193" s="50">
        <v>1</v>
      </c>
      <c r="K193" s="131"/>
    </row>
    <row r="194" spans="1:11" s="47" customFormat="1" ht="30" customHeight="1" x14ac:dyDescent="0.25">
      <c r="A194" s="56">
        <v>2289</v>
      </c>
      <c r="B194" s="75">
        <v>1812</v>
      </c>
      <c r="C194" s="117">
        <v>43443</v>
      </c>
      <c r="D194" s="102" t="s">
        <v>2424</v>
      </c>
      <c r="E194" s="77">
        <v>33000084</v>
      </c>
      <c r="F194" s="75" t="s">
        <v>3447</v>
      </c>
      <c r="G194" s="78" t="s">
        <v>3451</v>
      </c>
      <c r="H194" s="79" t="s">
        <v>2536</v>
      </c>
      <c r="I194" s="4" t="s">
        <v>3455</v>
      </c>
      <c r="J194" s="50">
        <v>1</v>
      </c>
      <c r="K194" s="131"/>
    </row>
    <row r="195" spans="1:11" s="47" customFormat="1" ht="30" customHeight="1" x14ac:dyDescent="0.25">
      <c r="A195" s="74">
        <v>2288</v>
      </c>
      <c r="B195" s="75">
        <v>1812</v>
      </c>
      <c r="C195" s="117">
        <v>43443</v>
      </c>
      <c r="D195" s="102" t="s">
        <v>2424</v>
      </c>
      <c r="E195" s="77">
        <v>33000058</v>
      </c>
      <c r="F195" s="75" t="s">
        <v>3448</v>
      </c>
      <c r="G195" s="78" t="s">
        <v>3452</v>
      </c>
      <c r="H195" s="79" t="s">
        <v>112</v>
      </c>
      <c r="I195" s="79" t="s">
        <v>113</v>
      </c>
      <c r="J195" s="50">
        <v>1</v>
      </c>
      <c r="K195" s="131"/>
    </row>
    <row r="196" spans="1:11" s="47" customFormat="1" ht="30" customHeight="1" x14ac:dyDescent="0.25">
      <c r="A196" s="56">
        <v>2287</v>
      </c>
      <c r="B196" s="75">
        <v>1812</v>
      </c>
      <c r="C196" s="117">
        <v>43444</v>
      </c>
      <c r="D196" s="102" t="s">
        <v>2424</v>
      </c>
      <c r="E196" s="77" t="s">
        <v>206</v>
      </c>
      <c r="F196" s="75" t="s">
        <v>3449</v>
      </c>
      <c r="G196" s="78" t="s">
        <v>3453</v>
      </c>
      <c r="H196" s="79" t="s">
        <v>72</v>
      </c>
      <c r="I196" s="4" t="s">
        <v>53</v>
      </c>
      <c r="J196" s="50">
        <v>1</v>
      </c>
      <c r="K196" s="131"/>
    </row>
    <row r="197" spans="1:11" s="47" customFormat="1" ht="30" customHeight="1" x14ac:dyDescent="0.25">
      <c r="A197" s="74">
        <v>2286</v>
      </c>
      <c r="B197" s="75">
        <v>1812</v>
      </c>
      <c r="C197" s="117">
        <v>43436</v>
      </c>
      <c r="D197" s="102" t="s">
        <v>2417</v>
      </c>
      <c r="E197" s="77">
        <v>1309610</v>
      </c>
      <c r="F197" s="75" t="s">
        <v>3435</v>
      </c>
      <c r="G197" s="78" t="s">
        <v>3429</v>
      </c>
      <c r="H197" s="79" t="s">
        <v>3441</v>
      </c>
      <c r="I197" s="79" t="s">
        <v>3442</v>
      </c>
      <c r="J197" s="50">
        <v>1</v>
      </c>
      <c r="K197" s="131"/>
    </row>
    <row r="198" spans="1:11" s="47" customFormat="1" ht="30" customHeight="1" x14ac:dyDescent="0.25">
      <c r="A198" s="56">
        <v>2285</v>
      </c>
      <c r="B198" s="75">
        <v>1812</v>
      </c>
      <c r="C198" s="117">
        <v>43437</v>
      </c>
      <c r="D198" s="102" t="s">
        <v>3259</v>
      </c>
      <c r="E198" s="77" t="s">
        <v>144</v>
      </c>
      <c r="F198" s="75" t="s">
        <v>3436</v>
      </c>
      <c r="G198" s="78" t="s">
        <v>3434</v>
      </c>
      <c r="H198" s="79" t="s">
        <v>2729</v>
      </c>
      <c r="I198" s="79" t="s">
        <v>53</v>
      </c>
      <c r="J198" s="50">
        <v>1</v>
      </c>
      <c r="K198" s="131"/>
    </row>
    <row r="199" spans="1:11" s="47" customFormat="1" ht="30" customHeight="1" x14ac:dyDescent="0.25">
      <c r="A199" s="74">
        <v>2284</v>
      </c>
      <c r="B199" s="75">
        <v>1812</v>
      </c>
      <c r="C199" s="117">
        <v>43438</v>
      </c>
      <c r="D199" s="102" t="s">
        <v>83</v>
      </c>
      <c r="E199" s="77" t="s">
        <v>63</v>
      </c>
      <c r="F199" s="75" t="s">
        <v>3437</v>
      </c>
      <c r="G199" s="78" t="s">
        <v>3430</v>
      </c>
      <c r="H199" s="79" t="s">
        <v>2729</v>
      </c>
      <c r="I199" s="79" t="s">
        <v>113</v>
      </c>
      <c r="J199" s="50">
        <v>1</v>
      </c>
      <c r="K199" s="131"/>
    </row>
    <row r="200" spans="1:11" s="47" customFormat="1" ht="30" customHeight="1" x14ac:dyDescent="0.25">
      <c r="A200" s="56">
        <v>2283</v>
      </c>
      <c r="B200" s="75">
        <v>1812</v>
      </c>
      <c r="C200" s="117">
        <v>43438</v>
      </c>
      <c r="D200" s="102" t="s">
        <v>97</v>
      </c>
      <c r="E200" s="77">
        <v>33000225</v>
      </c>
      <c r="F200" s="75" t="s">
        <v>3438</v>
      </c>
      <c r="G200" s="78" t="s">
        <v>3431</v>
      </c>
      <c r="H200" s="79" t="s">
        <v>3443</v>
      </c>
      <c r="I200" s="79" t="s">
        <v>117</v>
      </c>
      <c r="J200" s="50">
        <v>1</v>
      </c>
      <c r="K200" s="131"/>
    </row>
    <row r="201" spans="1:11" s="47" customFormat="1" ht="30" customHeight="1" x14ac:dyDescent="0.25">
      <c r="A201" s="74">
        <v>2282</v>
      </c>
      <c r="B201" s="75">
        <v>1812</v>
      </c>
      <c r="C201" s="117">
        <v>43439</v>
      </c>
      <c r="D201" s="102" t="s">
        <v>2417</v>
      </c>
      <c r="E201" s="77">
        <v>1309610</v>
      </c>
      <c r="F201" s="75" t="s">
        <v>3439</v>
      </c>
      <c r="G201" s="78" t="s">
        <v>3432</v>
      </c>
      <c r="H201" s="79" t="s">
        <v>3441</v>
      </c>
      <c r="I201" s="79" t="s">
        <v>117</v>
      </c>
      <c r="J201" s="50">
        <v>1</v>
      </c>
      <c r="K201" s="131"/>
    </row>
    <row r="202" spans="1:11" s="47" customFormat="1" ht="30" customHeight="1" x14ac:dyDescent="0.25">
      <c r="A202" s="56">
        <v>2281</v>
      </c>
      <c r="B202" s="75">
        <v>1812</v>
      </c>
      <c r="C202" s="117">
        <v>43441</v>
      </c>
      <c r="D202" s="102" t="s">
        <v>83</v>
      </c>
      <c r="E202" s="77" t="s">
        <v>145</v>
      </c>
      <c r="F202" s="75" t="s">
        <v>3440</v>
      </c>
      <c r="G202" s="78" t="s">
        <v>3433</v>
      </c>
      <c r="H202" s="79" t="s">
        <v>3444</v>
      </c>
      <c r="I202" s="4" t="s">
        <v>53</v>
      </c>
      <c r="J202" s="50">
        <v>1</v>
      </c>
      <c r="K202" s="131"/>
    </row>
    <row r="203" spans="1:11" s="47" customFormat="1" ht="30" customHeight="1" x14ac:dyDescent="0.25">
      <c r="A203" s="74">
        <v>2280</v>
      </c>
      <c r="B203" s="75">
        <v>1811</v>
      </c>
      <c r="C203" s="76">
        <v>43418</v>
      </c>
      <c r="D203" s="102" t="s">
        <v>2424</v>
      </c>
      <c r="E203" s="77">
        <v>33000084</v>
      </c>
      <c r="F203" s="75" t="s">
        <v>3456</v>
      </c>
      <c r="G203" s="78" t="s">
        <v>3480</v>
      </c>
      <c r="H203" s="79" t="s">
        <v>2779</v>
      </c>
      <c r="I203" s="79" t="s">
        <v>117</v>
      </c>
      <c r="J203" s="50">
        <v>1</v>
      </c>
      <c r="K203" s="131"/>
    </row>
    <row r="204" spans="1:11" s="47" customFormat="1" ht="30" customHeight="1" x14ac:dyDescent="0.25">
      <c r="A204" s="56">
        <v>2279</v>
      </c>
      <c r="B204" s="75">
        <v>1811</v>
      </c>
      <c r="C204" s="76">
        <v>43419</v>
      </c>
      <c r="D204" s="102" t="s">
        <v>137</v>
      </c>
      <c r="E204" s="77" t="s">
        <v>132</v>
      </c>
      <c r="F204" s="75" t="s">
        <v>3457</v>
      </c>
      <c r="G204" s="78" t="s">
        <v>3466</v>
      </c>
      <c r="H204" s="79" t="s">
        <v>3472</v>
      </c>
      <c r="I204" s="79" t="s">
        <v>3473</v>
      </c>
      <c r="J204" s="50">
        <v>1</v>
      </c>
      <c r="K204" s="131"/>
    </row>
    <row r="205" spans="1:11" s="47" customFormat="1" ht="30" customHeight="1" x14ac:dyDescent="0.25">
      <c r="A205" s="74">
        <v>2278</v>
      </c>
      <c r="B205" s="75">
        <v>1811</v>
      </c>
      <c r="C205" s="76">
        <v>43420</v>
      </c>
      <c r="D205" s="102" t="s">
        <v>2424</v>
      </c>
      <c r="E205" s="77">
        <v>33000058</v>
      </c>
      <c r="F205" s="75" t="s">
        <v>3458</v>
      </c>
      <c r="G205" s="78" t="s">
        <v>3479</v>
      </c>
      <c r="H205" s="79" t="s">
        <v>2578</v>
      </c>
      <c r="I205" s="79" t="s">
        <v>3474</v>
      </c>
      <c r="J205" s="50">
        <v>1</v>
      </c>
      <c r="K205" s="131"/>
    </row>
    <row r="206" spans="1:11" s="47" customFormat="1" ht="34.5" customHeight="1" x14ac:dyDescent="0.25">
      <c r="A206" s="56">
        <v>2277</v>
      </c>
      <c r="B206" s="75">
        <v>1811</v>
      </c>
      <c r="C206" s="76">
        <v>43426</v>
      </c>
      <c r="D206" s="102" t="s">
        <v>83</v>
      </c>
      <c r="E206" s="77" t="s">
        <v>63</v>
      </c>
      <c r="F206" s="75" t="s">
        <v>3459</v>
      </c>
      <c r="G206" s="78" t="s">
        <v>3467</v>
      </c>
      <c r="H206" s="79" t="s">
        <v>3475</v>
      </c>
      <c r="I206" s="79" t="s">
        <v>3477</v>
      </c>
      <c r="J206" s="50">
        <v>1</v>
      </c>
      <c r="K206" s="131"/>
    </row>
    <row r="207" spans="1:11" s="47" customFormat="1" ht="30" customHeight="1" x14ac:dyDescent="0.25">
      <c r="A207" s="74">
        <v>2276</v>
      </c>
      <c r="B207" s="75">
        <v>1811</v>
      </c>
      <c r="C207" s="76">
        <v>43430</v>
      </c>
      <c r="D207" s="102" t="s">
        <v>83</v>
      </c>
      <c r="E207" s="77" t="s">
        <v>84</v>
      </c>
      <c r="F207" s="75" t="s">
        <v>3460</v>
      </c>
      <c r="G207" s="78" t="s">
        <v>3468</v>
      </c>
      <c r="H207" s="79" t="s">
        <v>2393</v>
      </c>
      <c r="I207" s="79" t="s">
        <v>117</v>
      </c>
      <c r="J207" s="50">
        <v>1</v>
      </c>
      <c r="K207" s="131"/>
    </row>
    <row r="208" spans="1:11" s="47" customFormat="1" ht="30" customHeight="1" x14ac:dyDescent="0.25">
      <c r="A208" s="56">
        <v>2275</v>
      </c>
      <c r="B208" s="75">
        <v>1811</v>
      </c>
      <c r="C208" s="76">
        <v>43430</v>
      </c>
      <c r="D208" s="102" t="s">
        <v>2416</v>
      </c>
      <c r="E208" s="77" t="s">
        <v>170</v>
      </c>
      <c r="F208" s="75" t="s">
        <v>3461</v>
      </c>
      <c r="G208" s="78" t="s">
        <v>3570</v>
      </c>
      <c r="H208" s="79" t="s">
        <v>2703</v>
      </c>
      <c r="I208" s="79" t="s">
        <v>2406</v>
      </c>
      <c r="J208" s="50">
        <v>1</v>
      </c>
      <c r="K208" s="131"/>
    </row>
    <row r="209" spans="1:11" s="47" customFormat="1" ht="30" customHeight="1" x14ac:dyDescent="0.25">
      <c r="A209" s="74">
        <v>2274</v>
      </c>
      <c r="B209" s="75">
        <v>1811</v>
      </c>
      <c r="C209" s="76">
        <v>43431</v>
      </c>
      <c r="D209" s="102" t="s">
        <v>83</v>
      </c>
      <c r="E209" s="77" t="s">
        <v>63</v>
      </c>
      <c r="F209" s="75" t="s">
        <v>3462</v>
      </c>
      <c r="G209" s="78" t="s">
        <v>3469</v>
      </c>
      <c r="H209" s="79" t="s">
        <v>3478</v>
      </c>
      <c r="I209" s="79" t="s">
        <v>3473</v>
      </c>
      <c r="J209" s="50">
        <v>1</v>
      </c>
      <c r="K209" s="131"/>
    </row>
    <row r="210" spans="1:11" s="47" customFormat="1" ht="30" customHeight="1" x14ac:dyDescent="0.25">
      <c r="A210" s="56">
        <v>2273</v>
      </c>
      <c r="B210" s="75">
        <v>1811</v>
      </c>
      <c r="C210" s="76">
        <v>43431</v>
      </c>
      <c r="D210" s="102" t="s">
        <v>3259</v>
      </c>
      <c r="E210" s="77">
        <v>1300629</v>
      </c>
      <c r="F210" s="75" t="s">
        <v>3463</v>
      </c>
      <c r="G210" s="78" t="s">
        <v>3481</v>
      </c>
      <c r="H210" s="79" t="s">
        <v>3476</v>
      </c>
      <c r="I210" s="79" t="s">
        <v>53</v>
      </c>
      <c r="J210" s="50">
        <v>1</v>
      </c>
      <c r="K210" s="131"/>
    </row>
    <row r="211" spans="1:11" s="47" customFormat="1" ht="30" customHeight="1" x14ac:dyDescent="0.25">
      <c r="A211" s="74">
        <v>2272</v>
      </c>
      <c r="B211" s="75">
        <v>1811</v>
      </c>
      <c r="C211" s="76">
        <v>43432</v>
      </c>
      <c r="D211" s="102" t="s">
        <v>2417</v>
      </c>
      <c r="E211" s="77">
        <v>1309610</v>
      </c>
      <c r="F211" s="75" t="s">
        <v>3464</v>
      </c>
      <c r="G211" s="78" t="s">
        <v>3470</v>
      </c>
      <c r="H211" s="79" t="s">
        <v>2382</v>
      </c>
      <c r="I211" s="79" t="s">
        <v>2406</v>
      </c>
      <c r="J211" s="50">
        <v>1</v>
      </c>
      <c r="K211" s="131"/>
    </row>
    <row r="212" spans="1:11" s="47" customFormat="1" ht="63.75" customHeight="1" x14ac:dyDescent="0.25">
      <c r="A212" s="56">
        <v>2271</v>
      </c>
      <c r="B212" s="75">
        <v>1811</v>
      </c>
      <c r="C212" s="76">
        <v>43434</v>
      </c>
      <c r="D212" s="102" t="s">
        <v>83</v>
      </c>
      <c r="E212" s="77" t="s">
        <v>63</v>
      </c>
      <c r="F212" s="75" t="s">
        <v>3465</v>
      </c>
      <c r="G212" s="78" t="s">
        <v>3471</v>
      </c>
      <c r="H212" s="79" t="s">
        <v>2529</v>
      </c>
      <c r="I212" s="79" t="s">
        <v>3477</v>
      </c>
      <c r="J212" s="50">
        <v>1</v>
      </c>
      <c r="K212" s="131"/>
    </row>
    <row r="213" spans="1:11" s="47" customFormat="1" ht="30" customHeight="1" x14ac:dyDescent="0.25">
      <c r="A213" s="74">
        <v>2270</v>
      </c>
      <c r="B213" s="75">
        <v>1811</v>
      </c>
      <c r="C213" s="76">
        <v>43434</v>
      </c>
      <c r="D213" s="101" t="s">
        <v>83</v>
      </c>
      <c r="E213" s="46" t="s">
        <v>63</v>
      </c>
      <c r="F213" s="3" t="s">
        <v>3422</v>
      </c>
      <c r="G213" s="69" t="s">
        <v>3427</v>
      </c>
      <c r="H213" s="79" t="s">
        <v>3243</v>
      </c>
      <c r="I213" s="79" t="s">
        <v>2406</v>
      </c>
      <c r="J213" s="50">
        <v>1</v>
      </c>
      <c r="K213" s="131"/>
    </row>
    <row r="214" spans="1:11" s="47" customFormat="1" ht="30" customHeight="1" x14ac:dyDescent="0.25">
      <c r="A214" s="56">
        <v>2269</v>
      </c>
      <c r="B214" s="3">
        <v>1811</v>
      </c>
      <c r="C214" s="45">
        <v>43434</v>
      </c>
      <c r="D214" s="101" t="s">
        <v>83</v>
      </c>
      <c r="E214" s="46" t="s">
        <v>63</v>
      </c>
      <c r="F214" s="3" t="s">
        <v>3423</v>
      </c>
      <c r="G214" s="69" t="s">
        <v>3428</v>
      </c>
      <c r="H214" s="79" t="s">
        <v>3426</v>
      </c>
      <c r="I214" s="79" t="s">
        <v>117</v>
      </c>
      <c r="J214" s="50">
        <v>1</v>
      </c>
      <c r="K214" s="131"/>
    </row>
    <row r="215" spans="1:11" s="47" customFormat="1" ht="30" customHeight="1" x14ac:dyDescent="0.25">
      <c r="A215" s="56">
        <v>2268</v>
      </c>
      <c r="B215" s="3">
        <v>1811</v>
      </c>
      <c r="C215" s="45">
        <v>43418</v>
      </c>
      <c r="D215" s="101" t="s">
        <v>116</v>
      </c>
      <c r="E215" s="46">
        <v>1305841</v>
      </c>
      <c r="F215" s="3" t="s">
        <v>3421</v>
      </c>
      <c r="G215" s="69" t="s">
        <v>3424</v>
      </c>
      <c r="H215" s="4" t="s">
        <v>112</v>
      </c>
      <c r="I215" s="79" t="s">
        <v>3425</v>
      </c>
      <c r="J215" s="50">
        <v>1</v>
      </c>
      <c r="K215" s="131"/>
    </row>
    <row r="216" spans="1:11" s="47" customFormat="1" ht="30" customHeight="1" x14ac:dyDescent="0.25">
      <c r="A216" s="56">
        <v>2267</v>
      </c>
      <c r="B216" s="3">
        <v>1811</v>
      </c>
      <c r="C216" s="45">
        <v>43409</v>
      </c>
      <c r="D216" s="101" t="s">
        <v>83</v>
      </c>
      <c r="E216" s="46" t="s">
        <v>145</v>
      </c>
      <c r="F216" s="3" t="s">
        <v>3414</v>
      </c>
      <c r="G216" s="78" t="s">
        <v>3419</v>
      </c>
      <c r="H216" s="4" t="s">
        <v>2387</v>
      </c>
      <c r="I216" s="79" t="s">
        <v>117</v>
      </c>
      <c r="J216" s="50">
        <v>1</v>
      </c>
      <c r="K216" s="131"/>
    </row>
    <row r="217" spans="1:11" s="47" customFormat="1" ht="30" customHeight="1" x14ac:dyDescent="0.25">
      <c r="A217" s="56">
        <v>2266</v>
      </c>
      <c r="B217" s="3">
        <v>1811</v>
      </c>
      <c r="C217" s="45">
        <v>43409</v>
      </c>
      <c r="D217" s="101" t="s">
        <v>2417</v>
      </c>
      <c r="E217" s="46" t="s">
        <v>110</v>
      </c>
      <c r="F217" s="3" t="s">
        <v>3415</v>
      </c>
      <c r="G217" s="78" t="s">
        <v>3411</v>
      </c>
      <c r="H217" s="4" t="s">
        <v>2673</v>
      </c>
      <c r="I217" s="4" t="s">
        <v>113</v>
      </c>
      <c r="J217" s="50">
        <v>1</v>
      </c>
      <c r="K217" s="131"/>
    </row>
    <row r="218" spans="1:11" s="47" customFormat="1" ht="30" customHeight="1" x14ac:dyDescent="0.25">
      <c r="A218" s="56">
        <v>2265</v>
      </c>
      <c r="B218" s="3">
        <v>1811</v>
      </c>
      <c r="C218" s="45">
        <v>43411</v>
      </c>
      <c r="D218" s="101" t="s">
        <v>2425</v>
      </c>
      <c r="E218" s="46">
        <v>1300843</v>
      </c>
      <c r="F218" s="3" t="s">
        <v>3416</v>
      </c>
      <c r="G218" s="78" t="s">
        <v>3420</v>
      </c>
      <c r="H218" s="4" t="s">
        <v>2855</v>
      </c>
      <c r="I218" s="4" t="s">
        <v>2406</v>
      </c>
      <c r="J218" s="50">
        <v>1</v>
      </c>
      <c r="K218" s="131"/>
    </row>
    <row r="219" spans="1:11" s="47" customFormat="1" ht="30" customHeight="1" x14ac:dyDescent="0.25">
      <c r="A219" s="56">
        <v>2264</v>
      </c>
      <c r="B219" s="3">
        <v>1811</v>
      </c>
      <c r="C219" s="45">
        <v>43411</v>
      </c>
      <c r="D219" s="101" t="s">
        <v>2421</v>
      </c>
      <c r="E219" s="46">
        <v>33020452</v>
      </c>
      <c r="F219" s="3" t="s">
        <v>3417</v>
      </c>
      <c r="G219" s="69" t="s">
        <v>3412</v>
      </c>
      <c r="H219" s="4" t="s">
        <v>2581</v>
      </c>
      <c r="I219" s="4" t="s">
        <v>53</v>
      </c>
      <c r="J219" s="50">
        <v>1</v>
      </c>
      <c r="K219" s="131"/>
    </row>
    <row r="220" spans="1:11" s="47" customFormat="1" ht="30" customHeight="1" x14ac:dyDescent="0.25">
      <c r="A220" s="56">
        <v>2263</v>
      </c>
      <c r="B220" s="3">
        <v>1811</v>
      </c>
      <c r="C220" s="45">
        <v>43411</v>
      </c>
      <c r="D220" s="101" t="s">
        <v>2421</v>
      </c>
      <c r="E220" s="46">
        <v>33020452</v>
      </c>
      <c r="F220" s="3" t="s">
        <v>3418</v>
      </c>
      <c r="G220" s="69" t="s">
        <v>3413</v>
      </c>
      <c r="H220" s="4" t="s">
        <v>2581</v>
      </c>
      <c r="I220" s="4" t="s">
        <v>53</v>
      </c>
      <c r="J220" s="50">
        <v>1</v>
      </c>
      <c r="K220" s="131"/>
    </row>
    <row r="221" spans="1:11" s="47" customFormat="1" ht="30" customHeight="1" x14ac:dyDescent="0.25">
      <c r="A221" s="56">
        <v>2260</v>
      </c>
      <c r="B221" s="3">
        <v>1810</v>
      </c>
      <c r="C221" s="45">
        <v>43414</v>
      </c>
      <c r="D221" s="101" t="s">
        <v>134</v>
      </c>
      <c r="E221" s="46" t="s">
        <v>3380</v>
      </c>
      <c r="F221" s="3" t="s">
        <v>3373</v>
      </c>
      <c r="G221" s="69" t="s">
        <v>3395</v>
      </c>
      <c r="H221" s="6" t="s">
        <v>2390</v>
      </c>
      <c r="I221" s="4" t="s">
        <v>117</v>
      </c>
      <c r="J221" s="50">
        <v>1</v>
      </c>
      <c r="K221" s="131"/>
    </row>
    <row r="222" spans="1:11" s="47" customFormat="1" ht="30" customHeight="1" x14ac:dyDescent="0.25">
      <c r="A222" s="56">
        <v>2259</v>
      </c>
      <c r="B222" s="3">
        <v>1810</v>
      </c>
      <c r="C222" s="45">
        <v>43414</v>
      </c>
      <c r="D222" s="101" t="s">
        <v>2425</v>
      </c>
      <c r="E222" s="46" t="s">
        <v>68</v>
      </c>
      <c r="F222" s="3" t="s">
        <v>3374</v>
      </c>
      <c r="G222" s="69" t="s">
        <v>3408</v>
      </c>
      <c r="H222" s="6" t="s">
        <v>2538</v>
      </c>
      <c r="I222" s="4" t="s">
        <v>3403</v>
      </c>
      <c r="J222" s="50">
        <v>1</v>
      </c>
      <c r="K222" s="131"/>
    </row>
    <row r="223" spans="1:11" s="47" customFormat="1" ht="30" customHeight="1" x14ac:dyDescent="0.25">
      <c r="A223" s="56">
        <v>2258</v>
      </c>
      <c r="B223" s="3">
        <v>1810</v>
      </c>
      <c r="C223" s="45">
        <v>43414</v>
      </c>
      <c r="D223" s="101" t="s">
        <v>2425</v>
      </c>
      <c r="E223" s="46" t="s">
        <v>68</v>
      </c>
      <c r="F223" s="3" t="s">
        <v>3375</v>
      </c>
      <c r="G223" s="69" t="s">
        <v>3396</v>
      </c>
      <c r="H223" s="6" t="s">
        <v>3351</v>
      </c>
      <c r="I223" s="6" t="s">
        <v>113</v>
      </c>
      <c r="J223" s="50">
        <v>1</v>
      </c>
      <c r="K223" s="131"/>
    </row>
    <row r="224" spans="1:11" s="47" customFormat="1" ht="30" customHeight="1" x14ac:dyDescent="0.25">
      <c r="A224" s="56">
        <v>2257</v>
      </c>
      <c r="B224" s="3">
        <v>1810</v>
      </c>
      <c r="C224" s="45">
        <v>43414</v>
      </c>
      <c r="D224" s="101" t="s">
        <v>2425</v>
      </c>
      <c r="E224" s="46">
        <v>1309327</v>
      </c>
      <c r="F224" s="3" t="s">
        <v>3376</v>
      </c>
      <c r="G224" s="69" t="s">
        <v>3397</v>
      </c>
      <c r="H224" s="6" t="s">
        <v>2569</v>
      </c>
      <c r="I224" s="4" t="s">
        <v>2407</v>
      </c>
      <c r="J224" s="50">
        <v>1</v>
      </c>
      <c r="K224" s="131"/>
    </row>
    <row r="225" spans="1:11" s="47" customFormat="1" ht="30" customHeight="1" x14ac:dyDescent="0.25">
      <c r="A225" s="56">
        <v>2262</v>
      </c>
      <c r="B225" s="3">
        <v>1810</v>
      </c>
      <c r="C225" s="45">
        <v>43383</v>
      </c>
      <c r="D225" s="101" t="s">
        <v>2417</v>
      </c>
      <c r="E225" s="46" t="s">
        <v>3378</v>
      </c>
      <c r="F225" s="3" t="s">
        <v>3371</v>
      </c>
      <c r="G225" s="69" t="s">
        <v>3393</v>
      </c>
      <c r="H225" s="6" t="s">
        <v>2662</v>
      </c>
      <c r="I225" s="4" t="s">
        <v>2404</v>
      </c>
      <c r="J225" s="50">
        <v>1</v>
      </c>
      <c r="K225" s="131"/>
    </row>
    <row r="226" spans="1:11" s="47" customFormat="1" ht="42.75" customHeight="1" x14ac:dyDescent="0.25">
      <c r="A226" s="56">
        <v>2261</v>
      </c>
      <c r="B226" s="3">
        <v>1810</v>
      </c>
      <c r="C226" s="45">
        <v>43383</v>
      </c>
      <c r="D226" s="101" t="s">
        <v>83</v>
      </c>
      <c r="E226" s="46" t="s">
        <v>3379</v>
      </c>
      <c r="F226" s="3" t="s">
        <v>3372</v>
      </c>
      <c r="G226" s="70" t="s">
        <v>3394</v>
      </c>
      <c r="H226" s="4" t="s">
        <v>2393</v>
      </c>
      <c r="I226" s="4" t="s">
        <v>117</v>
      </c>
      <c r="J226" s="50">
        <v>1</v>
      </c>
      <c r="K226" s="131"/>
    </row>
    <row r="227" spans="1:11" s="47" customFormat="1" ht="30" customHeight="1" x14ac:dyDescent="0.25">
      <c r="A227" s="56">
        <v>2256</v>
      </c>
      <c r="B227" s="3">
        <v>1810</v>
      </c>
      <c r="C227" s="45">
        <v>43390</v>
      </c>
      <c r="D227" s="101" t="s">
        <v>2425</v>
      </c>
      <c r="E227" s="46">
        <v>33020215</v>
      </c>
      <c r="F227" s="3" t="s">
        <v>3377</v>
      </c>
      <c r="G227" s="69" t="s">
        <v>3404</v>
      </c>
      <c r="H227" s="6" t="s">
        <v>2580</v>
      </c>
      <c r="I227" s="6" t="s">
        <v>117</v>
      </c>
      <c r="J227" s="50">
        <v>1</v>
      </c>
      <c r="K227" s="131"/>
    </row>
    <row r="228" spans="1:11" s="47" customFormat="1" ht="30" customHeight="1" x14ac:dyDescent="0.25">
      <c r="A228" s="56">
        <v>2255</v>
      </c>
      <c r="B228" s="3">
        <v>1810</v>
      </c>
      <c r="C228" s="45">
        <v>43391</v>
      </c>
      <c r="D228" s="101" t="s">
        <v>116</v>
      </c>
      <c r="E228" s="46" t="s">
        <v>3381</v>
      </c>
      <c r="F228" s="3" t="s">
        <v>3386</v>
      </c>
      <c r="G228" s="69" t="s">
        <v>3398</v>
      </c>
      <c r="H228" s="6" t="s">
        <v>3341</v>
      </c>
      <c r="I228" s="6" t="s">
        <v>117</v>
      </c>
      <c r="J228" s="50">
        <v>1</v>
      </c>
      <c r="K228" s="131"/>
    </row>
    <row r="229" spans="1:11" s="47" customFormat="1" ht="30" customHeight="1" x14ac:dyDescent="0.25">
      <c r="A229" s="56">
        <v>2254</v>
      </c>
      <c r="B229" s="3">
        <v>1810</v>
      </c>
      <c r="C229" s="45">
        <v>43391</v>
      </c>
      <c r="D229" s="101" t="s">
        <v>116</v>
      </c>
      <c r="E229" s="46" t="s">
        <v>3381</v>
      </c>
      <c r="F229" s="3" t="s">
        <v>3388</v>
      </c>
      <c r="G229" s="69" t="s">
        <v>3405</v>
      </c>
      <c r="H229" s="6" t="s">
        <v>3341</v>
      </c>
      <c r="I229" s="6" t="s">
        <v>117</v>
      </c>
      <c r="J229" s="50">
        <v>1</v>
      </c>
      <c r="K229" s="131"/>
    </row>
    <row r="230" spans="1:11" s="47" customFormat="1" ht="30" customHeight="1" x14ac:dyDescent="0.25">
      <c r="A230" s="56">
        <v>2253</v>
      </c>
      <c r="B230" s="3">
        <v>1810</v>
      </c>
      <c r="C230" s="45">
        <v>43391</v>
      </c>
      <c r="D230" s="101" t="s">
        <v>83</v>
      </c>
      <c r="E230" s="46" t="s">
        <v>3379</v>
      </c>
      <c r="F230" s="3" t="s">
        <v>3387</v>
      </c>
      <c r="G230" s="69" t="s">
        <v>3409</v>
      </c>
      <c r="H230" s="4" t="s">
        <v>2530</v>
      </c>
      <c r="I230" s="4" t="s">
        <v>2406</v>
      </c>
      <c r="J230" s="50">
        <v>1</v>
      </c>
      <c r="K230" s="131"/>
    </row>
    <row r="231" spans="1:11" s="47" customFormat="1" ht="30" customHeight="1" x14ac:dyDescent="0.25">
      <c r="A231" s="56">
        <v>2252</v>
      </c>
      <c r="B231" s="3">
        <v>1810</v>
      </c>
      <c r="C231" s="45">
        <v>43398</v>
      </c>
      <c r="D231" s="101" t="s">
        <v>97</v>
      </c>
      <c r="E231" s="46" t="s">
        <v>3382</v>
      </c>
      <c r="F231" s="3" t="s">
        <v>3389</v>
      </c>
      <c r="G231" s="69" t="s">
        <v>3399</v>
      </c>
      <c r="H231" s="4" t="s">
        <v>3402</v>
      </c>
      <c r="I231" s="6" t="s">
        <v>53</v>
      </c>
      <c r="J231" s="50">
        <v>1</v>
      </c>
      <c r="K231" s="131"/>
    </row>
    <row r="232" spans="1:11" s="47" customFormat="1" ht="30" customHeight="1" x14ac:dyDescent="0.25">
      <c r="A232" s="56">
        <v>2251</v>
      </c>
      <c r="B232" s="3">
        <v>1810</v>
      </c>
      <c r="C232" s="45">
        <v>43398</v>
      </c>
      <c r="D232" s="101" t="s">
        <v>2436</v>
      </c>
      <c r="E232" s="46" t="s">
        <v>3383</v>
      </c>
      <c r="F232" s="3" t="s">
        <v>3390</v>
      </c>
      <c r="G232" s="69" t="s">
        <v>3406</v>
      </c>
      <c r="H232" s="6" t="s">
        <v>2711</v>
      </c>
      <c r="I232" s="6" t="s">
        <v>2407</v>
      </c>
      <c r="J232" s="50">
        <v>1</v>
      </c>
      <c r="K232" s="131"/>
    </row>
    <row r="233" spans="1:11" s="47" customFormat="1" ht="30" customHeight="1" x14ac:dyDescent="0.25">
      <c r="A233" s="56">
        <v>2250</v>
      </c>
      <c r="B233" s="3">
        <v>1810</v>
      </c>
      <c r="C233" s="45">
        <v>43402</v>
      </c>
      <c r="D233" s="101" t="s">
        <v>118</v>
      </c>
      <c r="E233" s="46" t="s">
        <v>3384</v>
      </c>
      <c r="F233" s="3" t="s">
        <v>3391</v>
      </c>
      <c r="G233" s="69" t="s">
        <v>3400</v>
      </c>
      <c r="H233" s="6" t="s">
        <v>3407</v>
      </c>
      <c r="I233" s="6" t="s">
        <v>117</v>
      </c>
      <c r="J233" s="50">
        <v>1</v>
      </c>
      <c r="K233" s="131"/>
    </row>
    <row r="234" spans="1:11" s="47" customFormat="1" ht="30" customHeight="1" x14ac:dyDescent="0.25">
      <c r="A234" s="56">
        <v>2249</v>
      </c>
      <c r="B234" s="3">
        <v>1810</v>
      </c>
      <c r="C234" s="45">
        <v>43403</v>
      </c>
      <c r="D234" s="101" t="s">
        <v>116</v>
      </c>
      <c r="E234" s="46" t="s">
        <v>3385</v>
      </c>
      <c r="F234" s="3" t="s">
        <v>3392</v>
      </c>
      <c r="G234" s="69" t="s">
        <v>3401</v>
      </c>
      <c r="H234" s="6" t="s">
        <v>2682</v>
      </c>
      <c r="I234" s="4" t="s">
        <v>113</v>
      </c>
      <c r="J234" s="50">
        <v>1</v>
      </c>
      <c r="K234" s="131"/>
    </row>
    <row r="235" spans="1:11" s="51" customFormat="1" ht="30" customHeight="1" x14ac:dyDescent="0.25">
      <c r="A235" s="56">
        <v>2248</v>
      </c>
      <c r="B235" s="5">
        <v>1809</v>
      </c>
      <c r="C235" s="48">
        <v>43370</v>
      </c>
      <c r="D235" s="103" t="s">
        <v>2419</v>
      </c>
      <c r="E235" s="49">
        <v>1303798</v>
      </c>
      <c r="F235" s="71">
        <v>200505458</v>
      </c>
      <c r="G235" s="70" t="s">
        <v>3362</v>
      </c>
      <c r="H235" s="6" t="s">
        <v>3370</v>
      </c>
      <c r="I235" s="6" t="s">
        <v>2404</v>
      </c>
      <c r="J235" s="50">
        <v>1</v>
      </c>
      <c r="K235" s="132"/>
    </row>
    <row r="236" spans="1:11" s="51" customFormat="1" ht="30" customHeight="1" x14ac:dyDescent="0.25">
      <c r="A236" s="56">
        <v>2247</v>
      </c>
      <c r="B236" s="5">
        <v>1809</v>
      </c>
      <c r="C236" s="48">
        <v>43368</v>
      </c>
      <c r="D236" s="103" t="s">
        <v>2433</v>
      </c>
      <c r="E236" s="49">
        <v>1310018</v>
      </c>
      <c r="F236" s="71">
        <v>200505382</v>
      </c>
      <c r="G236" s="70" t="s">
        <v>3361</v>
      </c>
      <c r="H236" s="6" t="s">
        <v>2354</v>
      </c>
      <c r="I236" s="6" t="s">
        <v>53</v>
      </c>
      <c r="J236" s="50">
        <v>1</v>
      </c>
      <c r="K236" s="132"/>
    </row>
    <row r="237" spans="1:11" s="51" customFormat="1" ht="30" customHeight="1" x14ac:dyDescent="0.25">
      <c r="A237" s="56">
        <v>2246</v>
      </c>
      <c r="B237" s="5">
        <v>1809</v>
      </c>
      <c r="C237" s="48">
        <v>43368</v>
      </c>
      <c r="D237" s="103" t="s">
        <v>83</v>
      </c>
      <c r="E237" s="49">
        <v>1309610</v>
      </c>
      <c r="F237" s="71">
        <v>200505354</v>
      </c>
      <c r="G237" s="70" t="s">
        <v>3360</v>
      </c>
      <c r="H237" s="6" t="s">
        <v>2543</v>
      </c>
      <c r="I237" s="6" t="s">
        <v>2406</v>
      </c>
      <c r="J237" s="50">
        <v>1</v>
      </c>
      <c r="K237" s="132"/>
    </row>
    <row r="238" spans="1:11" s="51" customFormat="1" ht="30" customHeight="1" x14ac:dyDescent="0.25">
      <c r="A238" s="56">
        <v>2245</v>
      </c>
      <c r="B238" s="5">
        <v>1809</v>
      </c>
      <c r="C238" s="48">
        <v>43362</v>
      </c>
      <c r="D238" s="103" t="s">
        <v>118</v>
      </c>
      <c r="E238" s="49" t="s">
        <v>3363</v>
      </c>
      <c r="F238" s="5">
        <v>200505086</v>
      </c>
      <c r="G238" s="70" t="s">
        <v>3359</v>
      </c>
      <c r="H238" s="6" t="s">
        <v>2580</v>
      </c>
      <c r="I238" s="6" t="s">
        <v>2406</v>
      </c>
      <c r="J238" s="50">
        <v>1</v>
      </c>
      <c r="K238" s="132"/>
    </row>
    <row r="239" spans="1:11" s="51" customFormat="1" ht="30" customHeight="1" x14ac:dyDescent="0.25">
      <c r="A239" s="56">
        <v>2244</v>
      </c>
      <c r="B239" s="5">
        <v>1809</v>
      </c>
      <c r="C239" s="48">
        <v>43361</v>
      </c>
      <c r="D239" s="103" t="s">
        <v>116</v>
      </c>
      <c r="E239" s="49" t="s">
        <v>155</v>
      </c>
      <c r="F239" s="5">
        <v>200504967</v>
      </c>
      <c r="G239" s="70" t="s">
        <v>3358</v>
      </c>
      <c r="H239" s="6" t="s">
        <v>3364</v>
      </c>
      <c r="I239" s="6" t="s">
        <v>117</v>
      </c>
      <c r="J239" s="50">
        <v>1</v>
      </c>
      <c r="K239" s="132"/>
    </row>
    <row r="240" spans="1:11" s="51" customFormat="1" ht="30" customHeight="1" x14ac:dyDescent="0.25">
      <c r="A240" s="56">
        <v>2243</v>
      </c>
      <c r="B240" s="5">
        <v>1809</v>
      </c>
      <c r="C240" s="48">
        <v>43360</v>
      </c>
      <c r="D240" s="103" t="s">
        <v>118</v>
      </c>
      <c r="E240" s="49">
        <v>1316112</v>
      </c>
      <c r="F240" s="5">
        <v>200504940</v>
      </c>
      <c r="G240" s="70" t="s">
        <v>3357</v>
      </c>
      <c r="H240" s="6" t="s">
        <v>2580</v>
      </c>
      <c r="I240" s="6" t="s">
        <v>2406</v>
      </c>
      <c r="J240" s="50">
        <v>2</v>
      </c>
      <c r="K240" s="132"/>
    </row>
    <row r="241" spans="1:11" s="51" customFormat="1" ht="30" customHeight="1" x14ac:dyDescent="0.25">
      <c r="A241" s="56">
        <v>2242</v>
      </c>
      <c r="B241" s="5">
        <v>1809</v>
      </c>
      <c r="C241" s="48">
        <v>43359</v>
      </c>
      <c r="D241" s="103" t="s">
        <v>2420</v>
      </c>
      <c r="E241" s="49" t="s">
        <v>147</v>
      </c>
      <c r="F241" s="5">
        <v>200504904</v>
      </c>
      <c r="G241" s="70" t="s">
        <v>3356</v>
      </c>
      <c r="H241" s="6" t="s">
        <v>3365</v>
      </c>
      <c r="I241" s="6" t="s">
        <v>2402</v>
      </c>
      <c r="J241" s="50">
        <v>1</v>
      </c>
      <c r="K241" s="132"/>
    </row>
    <row r="242" spans="1:11" s="51" customFormat="1" ht="30" customHeight="1" x14ac:dyDescent="0.25">
      <c r="A242" s="56">
        <v>2241</v>
      </c>
      <c r="B242" s="5">
        <v>1809</v>
      </c>
      <c r="C242" s="48">
        <v>43359</v>
      </c>
      <c r="D242" s="103" t="s">
        <v>2436</v>
      </c>
      <c r="E242" s="49">
        <v>1305862</v>
      </c>
      <c r="F242" s="5">
        <v>200504870</v>
      </c>
      <c r="G242" s="70" t="s">
        <v>3355</v>
      </c>
      <c r="H242" s="6" t="s">
        <v>2711</v>
      </c>
      <c r="I242" s="6" t="s">
        <v>2406</v>
      </c>
      <c r="J242" s="50">
        <v>1</v>
      </c>
      <c r="K242" s="132"/>
    </row>
    <row r="243" spans="1:11" s="51" customFormat="1" ht="30" customHeight="1" x14ac:dyDescent="0.25">
      <c r="A243" s="56">
        <v>2240</v>
      </c>
      <c r="B243" s="5">
        <v>1809</v>
      </c>
      <c r="C243" s="48">
        <v>43356</v>
      </c>
      <c r="D243" s="103" t="s">
        <v>83</v>
      </c>
      <c r="E243" s="49" t="s">
        <v>84</v>
      </c>
      <c r="F243" s="5">
        <v>200504731</v>
      </c>
      <c r="G243" s="70" t="s">
        <v>3354</v>
      </c>
      <c r="H243" s="6" t="s">
        <v>3366</v>
      </c>
      <c r="I243" s="6" t="s">
        <v>53</v>
      </c>
      <c r="J243" s="50">
        <v>1</v>
      </c>
      <c r="K243" s="132"/>
    </row>
    <row r="244" spans="1:11" s="51" customFormat="1" ht="66" customHeight="1" x14ac:dyDescent="0.25">
      <c r="A244" s="56">
        <v>2239</v>
      </c>
      <c r="B244" s="5">
        <v>1809</v>
      </c>
      <c r="C244" s="48">
        <v>43351</v>
      </c>
      <c r="D244" s="103" t="s">
        <v>2417</v>
      </c>
      <c r="E244" s="49" t="s">
        <v>158</v>
      </c>
      <c r="F244" s="5">
        <v>200504547</v>
      </c>
      <c r="G244" s="70" t="s">
        <v>3349</v>
      </c>
      <c r="H244" s="6" t="s">
        <v>3352</v>
      </c>
      <c r="I244" s="6" t="s">
        <v>113</v>
      </c>
      <c r="J244" s="50">
        <v>1</v>
      </c>
      <c r="K244" s="132"/>
    </row>
    <row r="245" spans="1:11" s="51" customFormat="1" ht="61.5" customHeight="1" x14ac:dyDescent="0.25">
      <c r="A245" s="56">
        <v>2238</v>
      </c>
      <c r="B245" s="5">
        <v>1809</v>
      </c>
      <c r="C245" s="48">
        <v>43350</v>
      </c>
      <c r="D245" s="103" t="s">
        <v>137</v>
      </c>
      <c r="E245" s="49" t="s">
        <v>132</v>
      </c>
      <c r="F245" s="5">
        <v>200504509</v>
      </c>
      <c r="G245" s="70" t="s">
        <v>3348</v>
      </c>
      <c r="H245" s="6" t="s">
        <v>2357</v>
      </c>
      <c r="I245" s="6" t="s">
        <v>117</v>
      </c>
      <c r="J245" s="50">
        <v>1</v>
      </c>
      <c r="K245" s="132"/>
    </row>
    <row r="246" spans="1:11" s="51" customFormat="1" ht="30" customHeight="1" x14ac:dyDescent="0.25">
      <c r="A246" s="56">
        <v>2237</v>
      </c>
      <c r="B246" s="5">
        <v>1809</v>
      </c>
      <c r="C246" s="48">
        <v>43349</v>
      </c>
      <c r="D246" s="103" t="s">
        <v>116</v>
      </c>
      <c r="E246" s="49">
        <v>1306407</v>
      </c>
      <c r="F246" s="5">
        <v>200504464</v>
      </c>
      <c r="G246" s="70" t="s">
        <v>3347</v>
      </c>
      <c r="H246" s="6" t="s">
        <v>3341</v>
      </c>
      <c r="I246" s="6" t="s">
        <v>117</v>
      </c>
      <c r="J246" s="50">
        <v>1</v>
      </c>
      <c r="K246" s="132"/>
    </row>
    <row r="247" spans="1:11" s="51" customFormat="1" ht="30" customHeight="1" x14ac:dyDescent="0.25">
      <c r="A247" s="56">
        <v>2236</v>
      </c>
      <c r="B247" s="5">
        <v>1809</v>
      </c>
      <c r="C247" s="48">
        <v>43349</v>
      </c>
      <c r="D247" s="103" t="s">
        <v>116</v>
      </c>
      <c r="E247" s="49">
        <v>1306407</v>
      </c>
      <c r="F247" s="5">
        <v>200504462</v>
      </c>
      <c r="G247" s="70" t="s">
        <v>3346</v>
      </c>
      <c r="H247" s="6" t="s">
        <v>3341</v>
      </c>
      <c r="I247" s="6" t="s">
        <v>117</v>
      </c>
      <c r="J247" s="50">
        <v>1</v>
      </c>
      <c r="K247" s="132"/>
    </row>
    <row r="248" spans="1:11" s="51" customFormat="1" ht="30" customHeight="1" x14ac:dyDescent="0.25">
      <c r="A248" s="56">
        <v>2235</v>
      </c>
      <c r="B248" s="5">
        <v>1809</v>
      </c>
      <c r="C248" s="48">
        <v>43349</v>
      </c>
      <c r="D248" s="103" t="s">
        <v>137</v>
      </c>
      <c r="E248" s="49" t="s">
        <v>132</v>
      </c>
      <c r="F248" s="5">
        <v>200504437</v>
      </c>
      <c r="G248" s="70" t="s">
        <v>3345</v>
      </c>
      <c r="H248" s="6" t="s">
        <v>2357</v>
      </c>
      <c r="I248" s="6" t="s">
        <v>117</v>
      </c>
      <c r="J248" s="50">
        <v>1</v>
      </c>
      <c r="K248" s="132"/>
    </row>
    <row r="249" spans="1:11" s="51" customFormat="1" ht="30" customHeight="1" x14ac:dyDescent="0.25">
      <c r="A249" s="56">
        <v>2234</v>
      </c>
      <c r="B249" s="5">
        <v>1809</v>
      </c>
      <c r="C249" s="48">
        <v>43348</v>
      </c>
      <c r="D249" s="103" t="s">
        <v>2420</v>
      </c>
      <c r="E249" s="49" t="s">
        <v>3350</v>
      </c>
      <c r="F249" s="5">
        <v>200504410</v>
      </c>
      <c r="G249" s="70" t="s">
        <v>3344</v>
      </c>
      <c r="H249" s="6" t="s">
        <v>2393</v>
      </c>
      <c r="I249" s="6" t="s">
        <v>2406</v>
      </c>
      <c r="J249" s="50">
        <v>1</v>
      </c>
      <c r="K249" s="132"/>
    </row>
    <row r="250" spans="1:11" s="51" customFormat="1" ht="30" customHeight="1" x14ac:dyDescent="0.25">
      <c r="A250" s="56">
        <v>2233</v>
      </c>
      <c r="B250" s="5">
        <v>1809</v>
      </c>
      <c r="C250" s="48">
        <v>43347</v>
      </c>
      <c r="D250" s="103" t="s">
        <v>2419</v>
      </c>
      <c r="E250" s="49">
        <v>1303817</v>
      </c>
      <c r="F250" s="5">
        <v>200504341</v>
      </c>
      <c r="G250" s="70" t="s">
        <v>3353</v>
      </c>
      <c r="H250" s="6" t="s">
        <v>2740</v>
      </c>
      <c r="I250" s="6" t="s">
        <v>2402</v>
      </c>
      <c r="J250" s="50">
        <v>1</v>
      </c>
      <c r="K250" s="132"/>
    </row>
    <row r="251" spans="1:11" s="51" customFormat="1" ht="30" customHeight="1" x14ac:dyDescent="0.25">
      <c r="A251" s="56">
        <v>2232</v>
      </c>
      <c r="B251" s="5">
        <v>1809</v>
      </c>
      <c r="C251" s="48">
        <v>43345</v>
      </c>
      <c r="D251" s="103" t="s">
        <v>2421</v>
      </c>
      <c r="E251" s="49" t="s">
        <v>129</v>
      </c>
      <c r="F251" s="5">
        <v>200504239</v>
      </c>
      <c r="G251" s="70" t="s">
        <v>3343</v>
      </c>
      <c r="H251" s="6" t="s">
        <v>112</v>
      </c>
      <c r="I251" s="6" t="s">
        <v>117</v>
      </c>
      <c r="J251" s="50">
        <v>1</v>
      </c>
      <c r="K251" s="132"/>
    </row>
    <row r="252" spans="1:11" s="51" customFormat="1" ht="30" customHeight="1" x14ac:dyDescent="0.25">
      <c r="A252" s="56">
        <v>2231</v>
      </c>
      <c r="B252" s="5">
        <v>1809</v>
      </c>
      <c r="C252" s="48">
        <v>43344</v>
      </c>
      <c r="D252" s="103" t="s">
        <v>116</v>
      </c>
      <c r="E252" s="49" t="s">
        <v>3254</v>
      </c>
      <c r="F252" s="5">
        <v>200504150</v>
      </c>
      <c r="G252" s="70" t="s">
        <v>3342</v>
      </c>
      <c r="H252" s="6" t="s">
        <v>3351</v>
      </c>
      <c r="I252" s="6" t="s">
        <v>113</v>
      </c>
      <c r="J252" s="50">
        <v>1</v>
      </c>
      <c r="K252" s="132"/>
    </row>
    <row r="253" spans="1:11" s="51" customFormat="1" ht="30" customHeight="1" x14ac:dyDescent="0.25">
      <c r="A253" s="56">
        <v>2230</v>
      </c>
      <c r="B253" s="5">
        <v>1808</v>
      </c>
      <c r="C253" s="48">
        <v>43342</v>
      </c>
      <c r="D253" s="103" t="s">
        <v>2420</v>
      </c>
      <c r="E253" s="49" t="s">
        <v>149</v>
      </c>
      <c r="F253" s="5">
        <v>200504135</v>
      </c>
      <c r="G253" s="70" t="s">
        <v>3315</v>
      </c>
      <c r="H253" s="6" t="s">
        <v>2368</v>
      </c>
      <c r="I253" s="6" t="s">
        <v>2406</v>
      </c>
      <c r="J253" s="50">
        <v>1</v>
      </c>
      <c r="K253" s="132"/>
    </row>
    <row r="254" spans="1:11" s="51" customFormat="1" ht="30" customHeight="1" x14ac:dyDescent="0.25">
      <c r="A254" s="56">
        <v>2229</v>
      </c>
      <c r="B254" s="5">
        <v>1808</v>
      </c>
      <c r="C254" s="48">
        <v>43342</v>
      </c>
      <c r="D254" s="103" t="s">
        <v>2432</v>
      </c>
      <c r="E254" s="49">
        <v>1303530</v>
      </c>
      <c r="F254" s="5">
        <v>200504068</v>
      </c>
      <c r="G254" s="70" t="s">
        <v>3316</v>
      </c>
      <c r="H254" s="6" t="s">
        <v>2624</v>
      </c>
      <c r="I254" s="6" t="s">
        <v>113</v>
      </c>
      <c r="J254" s="50">
        <v>1</v>
      </c>
      <c r="K254" s="132"/>
    </row>
    <row r="255" spans="1:11" s="51" customFormat="1" ht="30" customHeight="1" x14ac:dyDescent="0.25">
      <c r="A255" s="56">
        <v>2228</v>
      </c>
      <c r="B255" s="5">
        <v>1808</v>
      </c>
      <c r="C255" s="48">
        <v>43341</v>
      </c>
      <c r="D255" s="103" t="s">
        <v>2425</v>
      </c>
      <c r="E255" s="49">
        <v>33020197</v>
      </c>
      <c r="F255" s="5">
        <v>200504047</v>
      </c>
      <c r="G255" s="70" t="s">
        <v>3317</v>
      </c>
      <c r="H255" s="6" t="s">
        <v>3318</v>
      </c>
      <c r="I255" s="6" t="s">
        <v>115</v>
      </c>
      <c r="J255" s="50">
        <v>1</v>
      </c>
      <c r="K255" s="132"/>
    </row>
    <row r="256" spans="1:11" s="51" customFormat="1" ht="30" customHeight="1" x14ac:dyDescent="0.25">
      <c r="A256" s="56">
        <v>2227</v>
      </c>
      <c r="B256" s="5">
        <v>1808</v>
      </c>
      <c r="C256" s="48">
        <v>43340</v>
      </c>
      <c r="D256" s="103" t="s">
        <v>2425</v>
      </c>
      <c r="E256" s="49">
        <v>33020197</v>
      </c>
      <c r="F256" s="5">
        <v>200504046</v>
      </c>
      <c r="G256" s="70" t="s">
        <v>3319</v>
      </c>
      <c r="H256" s="6" t="s">
        <v>3318</v>
      </c>
      <c r="I256" s="6" t="s">
        <v>115</v>
      </c>
      <c r="J256" s="50">
        <v>2</v>
      </c>
      <c r="K256" s="132"/>
    </row>
    <row r="257" spans="1:11" s="51" customFormat="1" ht="30" customHeight="1" x14ac:dyDescent="0.25">
      <c r="A257" s="56">
        <v>2226</v>
      </c>
      <c r="B257" s="5">
        <v>1808</v>
      </c>
      <c r="C257" s="48">
        <v>43341</v>
      </c>
      <c r="D257" s="103" t="s">
        <v>2425</v>
      </c>
      <c r="E257" s="49">
        <v>33020197</v>
      </c>
      <c r="F257" s="5">
        <v>200504044</v>
      </c>
      <c r="G257" s="70" t="s">
        <v>3320</v>
      </c>
      <c r="H257" s="6" t="s">
        <v>3318</v>
      </c>
      <c r="I257" s="6" t="s">
        <v>115</v>
      </c>
      <c r="J257" s="50">
        <v>2</v>
      </c>
      <c r="K257" s="132"/>
    </row>
    <row r="258" spans="1:11" s="51" customFormat="1" ht="30" customHeight="1" x14ac:dyDescent="0.25">
      <c r="A258" s="56">
        <v>2225</v>
      </c>
      <c r="B258" s="5">
        <v>1808</v>
      </c>
      <c r="C258" s="48">
        <v>43341</v>
      </c>
      <c r="D258" s="103" t="s">
        <v>2425</v>
      </c>
      <c r="E258" s="49">
        <v>33020197</v>
      </c>
      <c r="F258" s="5">
        <v>200504043</v>
      </c>
      <c r="G258" s="70" t="s">
        <v>3340</v>
      </c>
      <c r="H258" s="6" t="s">
        <v>3318</v>
      </c>
      <c r="I258" s="6" t="s">
        <v>115</v>
      </c>
      <c r="J258" s="50">
        <v>2</v>
      </c>
      <c r="K258" s="132"/>
    </row>
    <row r="259" spans="1:11" s="51" customFormat="1" ht="30" customHeight="1" x14ac:dyDescent="0.25">
      <c r="A259" s="56">
        <v>2224</v>
      </c>
      <c r="B259" s="5">
        <v>1808</v>
      </c>
      <c r="C259" s="48">
        <v>43336</v>
      </c>
      <c r="D259" s="103" t="s">
        <v>3259</v>
      </c>
      <c r="E259" s="49">
        <v>1300605</v>
      </c>
      <c r="F259" s="5">
        <v>200503903</v>
      </c>
      <c r="G259" s="70" t="s">
        <v>3321</v>
      </c>
      <c r="H259" s="6" t="s">
        <v>2665</v>
      </c>
      <c r="I259" s="6" t="s">
        <v>113</v>
      </c>
      <c r="J259" s="50">
        <v>1</v>
      </c>
      <c r="K259" s="132"/>
    </row>
    <row r="260" spans="1:11" s="51" customFormat="1" ht="30" customHeight="1" x14ac:dyDescent="0.25">
      <c r="A260" s="56">
        <v>2223</v>
      </c>
      <c r="B260" s="5">
        <v>1808</v>
      </c>
      <c r="C260" s="48">
        <v>43339</v>
      </c>
      <c r="D260" s="103" t="s">
        <v>116</v>
      </c>
      <c r="E260" s="49" t="s">
        <v>180</v>
      </c>
      <c r="F260" s="5">
        <v>200503897</v>
      </c>
      <c r="G260" s="70" t="s">
        <v>3322</v>
      </c>
      <c r="H260" s="6" t="s">
        <v>3367</v>
      </c>
      <c r="I260" s="6" t="s">
        <v>53</v>
      </c>
      <c r="J260" s="50">
        <v>1</v>
      </c>
      <c r="K260" s="132"/>
    </row>
    <row r="261" spans="1:11" s="51" customFormat="1" ht="30" customHeight="1" x14ac:dyDescent="0.25">
      <c r="A261" s="56">
        <v>2222</v>
      </c>
      <c r="B261" s="5">
        <v>1808</v>
      </c>
      <c r="C261" s="48">
        <v>43334</v>
      </c>
      <c r="D261" s="103" t="s">
        <v>97</v>
      </c>
      <c r="E261" s="49">
        <v>33000225</v>
      </c>
      <c r="F261" s="5">
        <v>200503734</v>
      </c>
      <c r="G261" s="70" t="s">
        <v>3323</v>
      </c>
      <c r="H261" s="6" t="s">
        <v>2665</v>
      </c>
      <c r="I261" s="6" t="s">
        <v>2402</v>
      </c>
      <c r="J261" s="50">
        <v>1</v>
      </c>
      <c r="K261" s="132"/>
    </row>
    <row r="262" spans="1:11" s="51" customFormat="1" ht="30" customHeight="1" x14ac:dyDescent="0.25">
      <c r="A262" s="56">
        <v>2221</v>
      </c>
      <c r="B262" s="5">
        <v>1808</v>
      </c>
      <c r="C262" s="48">
        <v>43334</v>
      </c>
      <c r="D262" s="103" t="s">
        <v>83</v>
      </c>
      <c r="E262" s="49">
        <v>1306400</v>
      </c>
      <c r="F262" s="5">
        <v>200503678</v>
      </c>
      <c r="G262" s="70" t="s">
        <v>3324</v>
      </c>
      <c r="H262" s="6" t="s">
        <v>3325</v>
      </c>
      <c r="I262" s="6" t="s">
        <v>117</v>
      </c>
      <c r="J262" s="50">
        <v>1</v>
      </c>
      <c r="K262" s="132"/>
    </row>
    <row r="263" spans="1:11" s="51" customFormat="1" ht="30" customHeight="1" x14ac:dyDescent="0.25">
      <c r="A263" s="56">
        <v>2220</v>
      </c>
      <c r="B263" s="5">
        <v>1808</v>
      </c>
      <c r="C263" s="48">
        <v>43328</v>
      </c>
      <c r="D263" s="103" t="s">
        <v>83</v>
      </c>
      <c r="E263" s="49" t="s">
        <v>84</v>
      </c>
      <c r="F263" s="5">
        <v>200503466</v>
      </c>
      <c r="G263" s="70" t="s">
        <v>3310</v>
      </c>
      <c r="H263" s="6" t="s">
        <v>2393</v>
      </c>
      <c r="I263" s="6" t="s">
        <v>117</v>
      </c>
      <c r="J263" s="50">
        <v>1</v>
      </c>
      <c r="K263" s="132"/>
    </row>
    <row r="264" spans="1:11" s="51" customFormat="1" ht="30" customHeight="1" x14ac:dyDescent="0.25">
      <c r="A264" s="56">
        <v>2219</v>
      </c>
      <c r="B264" s="5">
        <v>1808</v>
      </c>
      <c r="C264" s="48">
        <v>43328</v>
      </c>
      <c r="D264" s="103" t="s">
        <v>2421</v>
      </c>
      <c r="E264" s="49" t="s">
        <v>187</v>
      </c>
      <c r="F264" s="5">
        <v>200503457</v>
      </c>
      <c r="G264" s="70" t="s">
        <v>3309</v>
      </c>
      <c r="H264" s="6" t="s">
        <v>2665</v>
      </c>
      <c r="I264" s="6" t="s">
        <v>117</v>
      </c>
      <c r="J264" s="50">
        <v>1</v>
      </c>
      <c r="K264" s="132"/>
    </row>
    <row r="265" spans="1:11" s="51" customFormat="1" ht="30" customHeight="1" x14ac:dyDescent="0.25">
      <c r="A265" s="56">
        <v>2218</v>
      </c>
      <c r="B265" s="5">
        <v>1808</v>
      </c>
      <c r="C265" s="48">
        <v>43327</v>
      </c>
      <c r="D265" s="103" t="s">
        <v>2416</v>
      </c>
      <c r="E265" s="49">
        <v>1303735</v>
      </c>
      <c r="F265" s="5">
        <v>200503405</v>
      </c>
      <c r="G265" s="70" t="s">
        <v>3308</v>
      </c>
      <c r="H265" s="6" t="s">
        <v>2618</v>
      </c>
      <c r="I265" s="6" t="s">
        <v>113</v>
      </c>
      <c r="J265" s="50">
        <v>1</v>
      </c>
      <c r="K265" s="132"/>
    </row>
    <row r="266" spans="1:11" s="51" customFormat="1" ht="30" customHeight="1" x14ac:dyDescent="0.25">
      <c r="A266" s="56">
        <v>2217</v>
      </c>
      <c r="B266" s="5">
        <v>1808</v>
      </c>
      <c r="C266" s="48">
        <v>43326</v>
      </c>
      <c r="D266" s="103" t="s">
        <v>2421</v>
      </c>
      <c r="E266" s="49" t="s">
        <v>129</v>
      </c>
      <c r="F266" s="5">
        <v>200503308</v>
      </c>
      <c r="G266" s="70" t="s">
        <v>3307</v>
      </c>
      <c r="H266" s="6" t="s">
        <v>2357</v>
      </c>
      <c r="I266" s="6" t="s">
        <v>117</v>
      </c>
      <c r="J266" s="50">
        <v>1</v>
      </c>
      <c r="K266" s="132"/>
    </row>
    <row r="267" spans="1:11" s="51" customFormat="1" ht="30" customHeight="1" x14ac:dyDescent="0.25">
      <c r="A267" s="56">
        <v>2216</v>
      </c>
      <c r="B267" s="5">
        <v>1808</v>
      </c>
      <c r="C267" s="48">
        <v>43325</v>
      </c>
      <c r="D267" s="103" t="s">
        <v>136</v>
      </c>
      <c r="E267" s="49">
        <v>1303395</v>
      </c>
      <c r="F267" s="5">
        <v>200503299</v>
      </c>
      <c r="G267" s="70" t="s">
        <v>3306</v>
      </c>
      <c r="H267" s="6" t="s">
        <v>3326</v>
      </c>
      <c r="I267" s="6" t="s">
        <v>113</v>
      </c>
      <c r="J267" s="50">
        <v>1</v>
      </c>
      <c r="K267" s="132"/>
    </row>
    <row r="268" spans="1:11" s="51" customFormat="1" ht="30" customHeight="1" x14ac:dyDescent="0.25">
      <c r="A268" s="56">
        <v>2215</v>
      </c>
      <c r="B268" s="5">
        <v>1808</v>
      </c>
      <c r="C268" s="48">
        <v>43325</v>
      </c>
      <c r="D268" s="103" t="s">
        <v>2416</v>
      </c>
      <c r="E268" s="49">
        <v>1303735</v>
      </c>
      <c r="F268" s="5">
        <v>200503298</v>
      </c>
      <c r="G268" s="70" t="s">
        <v>3305</v>
      </c>
      <c r="H268" s="6" t="s">
        <v>2618</v>
      </c>
      <c r="I268" s="6" t="s">
        <v>113</v>
      </c>
      <c r="J268" s="50">
        <v>1</v>
      </c>
      <c r="K268" s="132"/>
    </row>
    <row r="269" spans="1:11" s="51" customFormat="1" ht="30" customHeight="1" x14ac:dyDescent="0.25">
      <c r="A269" s="56">
        <v>2214</v>
      </c>
      <c r="B269" s="5">
        <v>1808</v>
      </c>
      <c r="C269" s="48">
        <v>43325</v>
      </c>
      <c r="D269" s="103" t="s">
        <v>107</v>
      </c>
      <c r="E269" s="49">
        <v>1306285</v>
      </c>
      <c r="F269" s="5">
        <v>200503259</v>
      </c>
      <c r="G269" s="70" t="s">
        <v>3327</v>
      </c>
      <c r="H269" s="6" t="s">
        <v>2865</v>
      </c>
      <c r="I269" s="6" t="s">
        <v>117</v>
      </c>
      <c r="J269" s="50">
        <v>1</v>
      </c>
      <c r="K269" s="132"/>
    </row>
    <row r="270" spans="1:11" s="51" customFormat="1" ht="30" customHeight="1" x14ac:dyDescent="0.25">
      <c r="A270" s="56">
        <v>2213</v>
      </c>
      <c r="B270" s="5">
        <v>1808</v>
      </c>
      <c r="C270" s="48">
        <v>43323</v>
      </c>
      <c r="D270" s="103" t="s">
        <v>2423</v>
      </c>
      <c r="E270" s="49">
        <v>1300386</v>
      </c>
      <c r="F270" s="5">
        <v>200503216</v>
      </c>
      <c r="G270" s="70" t="s">
        <v>3328</v>
      </c>
      <c r="H270" s="6" t="s">
        <v>3368</v>
      </c>
      <c r="I270" s="6" t="s">
        <v>2411</v>
      </c>
      <c r="J270" s="50">
        <v>1</v>
      </c>
      <c r="K270" s="132"/>
    </row>
    <row r="271" spans="1:11" s="51" customFormat="1" ht="30" customHeight="1" x14ac:dyDescent="0.25">
      <c r="A271" s="56">
        <v>2212</v>
      </c>
      <c r="B271" s="5">
        <v>1808</v>
      </c>
      <c r="C271" s="48">
        <v>43321</v>
      </c>
      <c r="D271" s="103" t="s">
        <v>104</v>
      </c>
      <c r="E271" s="49" t="s">
        <v>179</v>
      </c>
      <c r="F271" s="5">
        <v>200503143</v>
      </c>
      <c r="G271" s="70" t="s">
        <v>3329</v>
      </c>
      <c r="H271" s="6" t="s">
        <v>72</v>
      </c>
      <c r="I271" s="68" t="s">
        <v>117</v>
      </c>
      <c r="J271" s="50">
        <v>2</v>
      </c>
      <c r="K271" s="132"/>
    </row>
    <row r="272" spans="1:11" s="51" customFormat="1" ht="30" customHeight="1" x14ac:dyDescent="0.25">
      <c r="A272" s="56">
        <v>2211</v>
      </c>
      <c r="B272" s="5">
        <v>1808</v>
      </c>
      <c r="C272" s="48">
        <v>43319</v>
      </c>
      <c r="D272" s="103" t="s">
        <v>83</v>
      </c>
      <c r="E272" s="49" t="s">
        <v>63</v>
      </c>
      <c r="F272" s="5">
        <v>200503015</v>
      </c>
      <c r="G272" s="70" t="s">
        <v>3304</v>
      </c>
      <c r="H272" s="6" t="s">
        <v>3311</v>
      </c>
      <c r="I272" s="6" t="s">
        <v>2407</v>
      </c>
      <c r="J272" s="50">
        <v>1</v>
      </c>
      <c r="K272" s="132"/>
    </row>
    <row r="273" spans="1:11" s="51" customFormat="1" ht="30" customHeight="1" x14ac:dyDescent="0.25">
      <c r="A273" s="56">
        <v>2210</v>
      </c>
      <c r="B273" s="5">
        <v>1808</v>
      </c>
      <c r="C273" s="48">
        <v>43317</v>
      </c>
      <c r="D273" s="103" t="s">
        <v>116</v>
      </c>
      <c r="E273" s="49" t="s">
        <v>3254</v>
      </c>
      <c r="F273" s="5">
        <v>200502943</v>
      </c>
      <c r="G273" s="70" t="s">
        <v>3255</v>
      </c>
      <c r="H273" s="6" t="s">
        <v>2824</v>
      </c>
      <c r="I273" s="14" t="s">
        <v>53</v>
      </c>
      <c r="J273" s="50">
        <v>1</v>
      </c>
      <c r="K273" s="132"/>
    </row>
    <row r="274" spans="1:11" s="51" customFormat="1" ht="30" customHeight="1" x14ac:dyDescent="0.25">
      <c r="A274" s="56">
        <v>2209</v>
      </c>
      <c r="B274" s="5">
        <v>1808</v>
      </c>
      <c r="C274" s="48">
        <v>43317</v>
      </c>
      <c r="D274" s="103" t="s">
        <v>116</v>
      </c>
      <c r="E274" s="49">
        <v>1306407</v>
      </c>
      <c r="F274" s="5">
        <v>200502938</v>
      </c>
      <c r="G274" s="70" t="s">
        <v>3339</v>
      </c>
      <c r="H274" s="6" t="s">
        <v>3341</v>
      </c>
      <c r="I274" s="6" t="s">
        <v>117</v>
      </c>
      <c r="J274" s="50">
        <v>1</v>
      </c>
      <c r="K274" s="132"/>
    </row>
    <row r="275" spans="1:11" s="51" customFormat="1" ht="30" customHeight="1" x14ac:dyDescent="0.25">
      <c r="A275" s="56">
        <v>2208</v>
      </c>
      <c r="B275" s="5">
        <v>1808</v>
      </c>
      <c r="C275" s="48">
        <v>43317</v>
      </c>
      <c r="D275" s="103" t="s">
        <v>3330</v>
      </c>
      <c r="E275" s="49" t="s">
        <v>3331</v>
      </c>
      <c r="F275" s="5">
        <v>200502911</v>
      </c>
      <c r="G275" s="70" t="s">
        <v>3332</v>
      </c>
      <c r="H275" s="6" t="s">
        <v>3333</v>
      </c>
      <c r="I275" s="6" t="s">
        <v>115</v>
      </c>
      <c r="J275" s="50">
        <v>1</v>
      </c>
      <c r="K275" s="132"/>
    </row>
    <row r="276" spans="1:11" s="51" customFormat="1" ht="30" customHeight="1" x14ac:dyDescent="0.25">
      <c r="A276" s="56">
        <v>2207</v>
      </c>
      <c r="B276" s="5">
        <v>1808</v>
      </c>
      <c r="C276" s="48">
        <v>43316</v>
      </c>
      <c r="D276" s="103" t="s">
        <v>116</v>
      </c>
      <c r="E276" s="49">
        <v>1310048</v>
      </c>
      <c r="F276" s="5">
        <v>200502909</v>
      </c>
      <c r="G276" s="70" t="s">
        <v>3338</v>
      </c>
      <c r="H276" s="6" t="s">
        <v>2362</v>
      </c>
      <c r="I276" s="6" t="s">
        <v>2404</v>
      </c>
      <c r="J276" s="50">
        <v>1</v>
      </c>
      <c r="K276" s="132"/>
    </row>
    <row r="277" spans="1:11" s="51" customFormat="1" ht="30" customHeight="1" x14ac:dyDescent="0.25">
      <c r="A277" s="56">
        <v>2206</v>
      </c>
      <c r="B277" s="5">
        <v>1808</v>
      </c>
      <c r="C277" s="48">
        <v>43317</v>
      </c>
      <c r="D277" s="103" t="s">
        <v>116</v>
      </c>
      <c r="E277" s="49" t="s">
        <v>143</v>
      </c>
      <c r="F277" s="5">
        <v>200502901</v>
      </c>
      <c r="G277" s="70" t="s">
        <v>3334</v>
      </c>
      <c r="H277" s="6" t="s">
        <v>3335</v>
      </c>
      <c r="I277" s="6" t="s">
        <v>113</v>
      </c>
      <c r="J277" s="50">
        <v>1</v>
      </c>
      <c r="K277" s="132"/>
    </row>
    <row r="278" spans="1:11" s="51" customFormat="1" ht="30" customHeight="1" x14ac:dyDescent="0.25">
      <c r="A278" s="56">
        <v>2205</v>
      </c>
      <c r="B278" s="5">
        <v>1808</v>
      </c>
      <c r="C278" s="48">
        <v>43317</v>
      </c>
      <c r="D278" s="103" t="s">
        <v>116</v>
      </c>
      <c r="E278" s="49" t="s">
        <v>143</v>
      </c>
      <c r="F278" s="5">
        <v>200502900</v>
      </c>
      <c r="G278" s="70" t="s">
        <v>3256</v>
      </c>
      <c r="H278" s="6" t="s">
        <v>2618</v>
      </c>
      <c r="I278" s="6" t="s">
        <v>2411</v>
      </c>
      <c r="J278" s="50">
        <v>1</v>
      </c>
      <c r="K278" s="132"/>
    </row>
    <row r="279" spans="1:11" s="51" customFormat="1" ht="30" customHeight="1" x14ac:dyDescent="0.25">
      <c r="A279" s="56">
        <v>2204</v>
      </c>
      <c r="B279" s="5">
        <v>1808</v>
      </c>
      <c r="C279" s="48">
        <v>43317</v>
      </c>
      <c r="D279" s="103" t="s">
        <v>116</v>
      </c>
      <c r="E279" s="49">
        <v>1310048</v>
      </c>
      <c r="F279" s="5">
        <v>200502899</v>
      </c>
      <c r="G279" s="70" t="s">
        <v>3336</v>
      </c>
      <c r="H279" s="6" t="s">
        <v>2362</v>
      </c>
      <c r="I279" s="6" t="s">
        <v>2404</v>
      </c>
      <c r="J279" s="50">
        <v>1</v>
      </c>
      <c r="K279" s="132"/>
    </row>
    <row r="280" spans="1:11" s="51" customFormat="1" ht="30" customHeight="1" x14ac:dyDescent="0.25">
      <c r="A280" s="56">
        <v>2203</v>
      </c>
      <c r="B280" s="5">
        <v>1808</v>
      </c>
      <c r="C280" s="48">
        <v>43314</v>
      </c>
      <c r="D280" s="103" t="s">
        <v>116</v>
      </c>
      <c r="E280" s="49">
        <v>1310048</v>
      </c>
      <c r="F280" s="5">
        <v>200502846</v>
      </c>
      <c r="G280" s="70" t="s">
        <v>3257</v>
      </c>
      <c r="H280" s="6" t="s">
        <v>2362</v>
      </c>
      <c r="I280" s="6" t="s">
        <v>2404</v>
      </c>
      <c r="J280" s="50">
        <v>1</v>
      </c>
      <c r="K280" s="132"/>
    </row>
    <row r="281" spans="1:11" s="51" customFormat="1" ht="30" customHeight="1" x14ac:dyDescent="0.25">
      <c r="A281" s="56">
        <v>2202</v>
      </c>
      <c r="B281" s="5">
        <v>1808</v>
      </c>
      <c r="C281" s="48">
        <v>43314</v>
      </c>
      <c r="D281" s="103" t="s">
        <v>97</v>
      </c>
      <c r="E281" s="49" t="s">
        <v>184</v>
      </c>
      <c r="F281" s="5">
        <v>200502831</v>
      </c>
      <c r="G281" s="70" t="s">
        <v>3303</v>
      </c>
      <c r="H281" s="6" t="s">
        <v>72</v>
      </c>
      <c r="I281" s="6" t="s">
        <v>117</v>
      </c>
      <c r="J281" s="50">
        <v>1</v>
      </c>
      <c r="K281" s="132"/>
    </row>
    <row r="282" spans="1:11" s="51" customFormat="1" ht="30" customHeight="1" x14ac:dyDescent="0.25">
      <c r="A282" s="56">
        <v>2201</v>
      </c>
      <c r="B282" s="5">
        <v>1808</v>
      </c>
      <c r="C282" s="48">
        <v>43314</v>
      </c>
      <c r="D282" s="103" t="s">
        <v>2421</v>
      </c>
      <c r="E282" s="49" t="s">
        <v>129</v>
      </c>
      <c r="F282" s="5">
        <v>200502817</v>
      </c>
      <c r="G282" s="70" t="s">
        <v>3258</v>
      </c>
      <c r="H282" s="6" t="s">
        <v>2357</v>
      </c>
      <c r="I282" s="6" t="s">
        <v>117</v>
      </c>
      <c r="J282" s="50">
        <v>1</v>
      </c>
      <c r="K282" s="132"/>
    </row>
    <row r="283" spans="1:11" s="51" customFormat="1" ht="30" customHeight="1" x14ac:dyDescent="0.25">
      <c r="A283" s="56">
        <v>2200</v>
      </c>
      <c r="B283" s="5">
        <v>1808</v>
      </c>
      <c r="C283" s="48">
        <v>43313</v>
      </c>
      <c r="D283" s="103" t="s">
        <v>3259</v>
      </c>
      <c r="E283" s="49">
        <v>1300623</v>
      </c>
      <c r="F283" s="5">
        <v>200502816</v>
      </c>
      <c r="G283" s="70" t="s">
        <v>3337</v>
      </c>
      <c r="H283" s="6" t="s">
        <v>2370</v>
      </c>
      <c r="I283" s="6" t="s">
        <v>82</v>
      </c>
      <c r="J283" s="50">
        <v>1</v>
      </c>
      <c r="K283" s="132"/>
    </row>
    <row r="284" spans="1:11" s="51" customFormat="1" ht="30" customHeight="1" x14ac:dyDescent="0.25">
      <c r="A284" s="56">
        <v>2199</v>
      </c>
      <c r="B284" s="5">
        <v>1807</v>
      </c>
      <c r="C284" s="48">
        <v>43308</v>
      </c>
      <c r="D284" s="103" t="s">
        <v>135</v>
      </c>
      <c r="E284" s="49">
        <v>1302839</v>
      </c>
      <c r="F284" s="5">
        <v>200502619</v>
      </c>
      <c r="G284" s="70" t="s">
        <v>3260</v>
      </c>
      <c r="H284" s="6" t="s">
        <v>3261</v>
      </c>
      <c r="I284" s="6" t="s">
        <v>115</v>
      </c>
      <c r="J284" s="50">
        <v>1</v>
      </c>
      <c r="K284" s="132"/>
    </row>
    <row r="285" spans="1:11" s="51" customFormat="1" ht="30" customHeight="1" x14ac:dyDescent="0.25">
      <c r="A285" s="56">
        <v>2198</v>
      </c>
      <c r="B285" s="5">
        <v>1807</v>
      </c>
      <c r="C285" s="48">
        <v>43311</v>
      </c>
      <c r="D285" s="103" t="s">
        <v>135</v>
      </c>
      <c r="E285" s="49">
        <v>1302839</v>
      </c>
      <c r="F285" s="5">
        <v>200502601</v>
      </c>
      <c r="G285" s="70" t="s">
        <v>3262</v>
      </c>
      <c r="H285" s="6" t="s">
        <v>3261</v>
      </c>
      <c r="I285" s="6" t="s">
        <v>115</v>
      </c>
      <c r="J285" s="50">
        <v>1</v>
      </c>
      <c r="K285" s="132"/>
    </row>
    <row r="286" spans="1:11" s="51" customFormat="1" ht="30" customHeight="1" x14ac:dyDescent="0.25">
      <c r="A286" s="56">
        <v>2197</v>
      </c>
      <c r="B286" s="5">
        <v>1807</v>
      </c>
      <c r="C286" s="48">
        <v>43308</v>
      </c>
      <c r="D286" s="103" t="s">
        <v>2423</v>
      </c>
      <c r="E286" s="49">
        <v>1300436</v>
      </c>
      <c r="F286" s="5">
        <v>200502591</v>
      </c>
      <c r="G286" s="70" t="s">
        <v>3263</v>
      </c>
      <c r="H286" s="6" t="s">
        <v>2618</v>
      </c>
      <c r="I286" s="6" t="s">
        <v>82</v>
      </c>
      <c r="J286" s="50">
        <v>1</v>
      </c>
      <c r="K286" s="132"/>
    </row>
    <row r="287" spans="1:11" s="51" customFormat="1" ht="30" customHeight="1" x14ac:dyDescent="0.25">
      <c r="A287" s="56">
        <v>2196</v>
      </c>
      <c r="B287" s="5">
        <v>1807</v>
      </c>
      <c r="C287" s="48">
        <v>43308</v>
      </c>
      <c r="D287" s="103" t="s">
        <v>2423</v>
      </c>
      <c r="E287" s="49">
        <v>1300436</v>
      </c>
      <c r="F287" s="5">
        <v>200502590</v>
      </c>
      <c r="G287" s="70" t="s">
        <v>3264</v>
      </c>
      <c r="H287" s="6" t="s">
        <v>2618</v>
      </c>
      <c r="I287" s="6" t="s">
        <v>82</v>
      </c>
      <c r="J287" s="50">
        <v>1</v>
      </c>
      <c r="K287" s="132"/>
    </row>
    <row r="288" spans="1:11" s="51" customFormat="1" ht="30" customHeight="1" x14ac:dyDescent="0.25">
      <c r="A288" s="56">
        <v>2195</v>
      </c>
      <c r="B288" s="5">
        <v>1807</v>
      </c>
      <c r="C288" s="48">
        <v>43308</v>
      </c>
      <c r="D288" s="103" t="s">
        <v>97</v>
      </c>
      <c r="E288" s="49" t="s">
        <v>184</v>
      </c>
      <c r="F288" s="5">
        <v>200502575</v>
      </c>
      <c r="G288" s="70" t="s">
        <v>3265</v>
      </c>
      <c r="H288" s="6" t="s">
        <v>72</v>
      </c>
      <c r="I288" s="6" t="s">
        <v>117</v>
      </c>
      <c r="J288" s="50">
        <v>1</v>
      </c>
      <c r="K288" s="132"/>
    </row>
    <row r="289" spans="1:11" s="51" customFormat="1" ht="30" customHeight="1" x14ac:dyDescent="0.25">
      <c r="A289" s="56">
        <v>2194</v>
      </c>
      <c r="B289" s="5">
        <v>1807</v>
      </c>
      <c r="C289" s="48">
        <v>43307</v>
      </c>
      <c r="D289" s="103" t="s">
        <v>2436</v>
      </c>
      <c r="E289" s="49">
        <v>1305862</v>
      </c>
      <c r="F289" s="5">
        <v>200502574</v>
      </c>
      <c r="G289" s="70" t="s">
        <v>3266</v>
      </c>
      <c r="H289" s="6" t="s">
        <v>2711</v>
      </c>
      <c r="I289" s="6" t="s">
        <v>2406</v>
      </c>
      <c r="J289" s="50">
        <v>1</v>
      </c>
      <c r="K289" s="132"/>
    </row>
    <row r="290" spans="1:11" s="51" customFormat="1" ht="30" customHeight="1" x14ac:dyDescent="0.25">
      <c r="A290" s="56">
        <v>2193</v>
      </c>
      <c r="B290" s="5">
        <v>1807</v>
      </c>
      <c r="C290" s="48">
        <v>43307</v>
      </c>
      <c r="D290" s="103" t="s">
        <v>2423</v>
      </c>
      <c r="E290" s="49">
        <v>1300436</v>
      </c>
      <c r="F290" s="5">
        <v>200502549</v>
      </c>
      <c r="G290" s="70" t="s">
        <v>3267</v>
      </c>
      <c r="H290" s="6" t="s">
        <v>2618</v>
      </c>
      <c r="I290" s="6" t="s">
        <v>82</v>
      </c>
      <c r="J290" s="50">
        <v>1</v>
      </c>
      <c r="K290" s="132"/>
    </row>
    <row r="291" spans="1:11" s="51" customFormat="1" ht="30" customHeight="1" x14ac:dyDescent="0.25">
      <c r="A291" s="56">
        <v>2192</v>
      </c>
      <c r="B291" s="5">
        <v>1807</v>
      </c>
      <c r="C291" s="48">
        <v>43306</v>
      </c>
      <c r="D291" s="103" t="s">
        <v>2419</v>
      </c>
      <c r="E291" s="49">
        <v>33020041</v>
      </c>
      <c r="F291" s="5">
        <v>200502487</v>
      </c>
      <c r="G291" s="70" t="s">
        <v>3268</v>
      </c>
      <c r="H291" s="6" t="s">
        <v>3269</v>
      </c>
      <c r="I291" s="6" t="s">
        <v>2407</v>
      </c>
      <c r="J291" s="50">
        <v>1</v>
      </c>
      <c r="K291" s="132"/>
    </row>
    <row r="292" spans="1:11" s="51" customFormat="1" ht="30" customHeight="1" x14ac:dyDescent="0.25">
      <c r="A292" s="56">
        <v>2191</v>
      </c>
      <c r="B292" s="5">
        <v>1807</v>
      </c>
      <c r="C292" s="48">
        <v>43306</v>
      </c>
      <c r="D292" s="103" t="s">
        <v>83</v>
      </c>
      <c r="E292" s="49" t="s">
        <v>150</v>
      </c>
      <c r="F292" s="5">
        <v>200502486</v>
      </c>
      <c r="G292" s="70" t="s">
        <v>3270</v>
      </c>
      <c r="H292" s="6" t="s">
        <v>2746</v>
      </c>
      <c r="I292" s="6" t="s">
        <v>117</v>
      </c>
      <c r="J292" s="50">
        <v>1</v>
      </c>
      <c r="K292" s="132"/>
    </row>
    <row r="293" spans="1:11" s="51" customFormat="1" ht="30" customHeight="1" x14ac:dyDescent="0.25">
      <c r="A293" s="56">
        <v>2190</v>
      </c>
      <c r="B293" s="5">
        <v>1807</v>
      </c>
      <c r="C293" s="48">
        <v>43306</v>
      </c>
      <c r="D293" s="103" t="s">
        <v>2434</v>
      </c>
      <c r="E293" s="49">
        <v>1303376</v>
      </c>
      <c r="F293" s="5">
        <v>200502436</v>
      </c>
      <c r="G293" s="70" t="s">
        <v>3271</v>
      </c>
      <c r="H293" s="6" t="s">
        <v>2711</v>
      </c>
      <c r="I293" s="6" t="s">
        <v>82</v>
      </c>
      <c r="J293" s="50">
        <v>1</v>
      </c>
      <c r="K293" s="132"/>
    </row>
    <row r="294" spans="1:11" s="51" customFormat="1" ht="30" customHeight="1" x14ac:dyDescent="0.25">
      <c r="A294" s="56">
        <v>2189</v>
      </c>
      <c r="B294" s="5">
        <v>1807</v>
      </c>
      <c r="C294" s="48">
        <v>43305</v>
      </c>
      <c r="D294" s="103" t="s">
        <v>3259</v>
      </c>
      <c r="E294" s="49">
        <v>1300629</v>
      </c>
      <c r="F294" s="5">
        <v>200502431</v>
      </c>
      <c r="G294" s="70" t="s">
        <v>3272</v>
      </c>
      <c r="H294" s="6" t="s">
        <v>2742</v>
      </c>
      <c r="I294" s="6" t="s">
        <v>82</v>
      </c>
      <c r="J294" s="50">
        <v>1</v>
      </c>
      <c r="K294" s="132"/>
    </row>
    <row r="295" spans="1:11" s="51" customFormat="1" ht="30" customHeight="1" x14ac:dyDescent="0.25">
      <c r="A295" s="56">
        <v>2188</v>
      </c>
      <c r="B295" s="5">
        <v>1807</v>
      </c>
      <c r="C295" s="48">
        <v>43305</v>
      </c>
      <c r="D295" s="103" t="s">
        <v>2419</v>
      </c>
      <c r="E295" s="49">
        <v>33020041</v>
      </c>
      <c r="F295" s="5">
        <v>200502381</v>
      </c>
      <c r="G295" s="70" t="s">
        <v>3273</v>
      </c>
      <c r="H295" s="6" t="s">
        <v>3274</v>
      </c>
      <c r="I295" s="6" t="s">
        <v>82</v>
      </c>
      <c r="J295" s="50">
        <v>1</v>
      </c>
      <c r="K295" s="132"/>
    </row>
    <row r="296" spans="1:11" s="51" customFormat="1" ht="30" customHeight="1" x14ac:dyDescent="0.25">
      <c r="A296" s="56">
        <v>2187</v>
      </c>
      <c r="B296" s="5">
        <v>1807</v>
      </c>
      <c r="C296" s="48">
        <v>43304</v>
      </c>
      <c r="D296" s="103" t="s">
        <v>2436</v>
      </c>
      <c r="E296" s="49">
        <v>1305862</v>
      </c>
      <c r="F296" s="5">
        <v>200502350</v>
      </c>
      <c r="G296" s="70" t="s">
        <v>3275</v>
      </c>
      <c r="H296" s="6" t="s">
        <v>3276</v>
      </c>
      <c r="I296" s="6" t="s">
        <v>2407</v>
      </c>
      <c r="J296" s="50">
        <v>1</v>
      </c>
      <c r="K296" s="132"/>
    </row>
    <row r="297" spans="1:11" s="51" customFormat="1" ht="30" customHeight="1" x14ac:dyDescent="0.25">
      <c r="A297" s="56">
        <v>2186</v>
      </c>
      <c r="B297" s="5">
        <v>1807</v>
      </c>
      <c r="C297" s="48">
        <v>43305</v>
      </c>
      <c r="D297" s="103" t="s">
        <v>116</v>
      </c>
      <c r="E297" s="49" t="s">
        <v>198</v>
      </c>
      <c r="F297" s="5">
        <v>200502331</v>
      </c>
      <c r="G297" s="70" t="s">
        <v>3277</v>
      </c>
      <c r="H297" s="6" t="s">
        <v>74</v>
      </c>
      <c r="I297" s="6" t="s">
        <v>53</v>
      </c>
      <c r="J297" s="50">
        <v>1</v>
      </c>
      <c r="K297" s="132"/>
    </row>
    <row r="298" spans="1:11" s="51" customFormat="1" ht="30" customHeight="1" x14ac:dyDescent="0.25">
      <c r="A298" s="56">
        <v>2185</v>
      </c>
      <c r="B298" s="5">
        <v>1807</v>
      </c>
      <c r="C298" s="48">
        <v>43303</v>
      </c>
      <c r="D298" s="103" t="s">
        <v>97</v>
      </c>
      <c r="E298" s="49">
        <v>33000225</v>
      </c>
      <c r="F298" s="5">
        <v>200502311</v>
      </c>
      <c r="G298" s="70" t="s">
        <v>3278</v>
      </c>
      <c r="H298" s="6" t="s">
        <v>2749</v>
      </c>
      <c r="I298" s="6" t="s">
        <v>117</v>
      </c>
      <c r="J298" s="50">
        <v>1</v>
      </c>
      <c r="K298" s="132"/>
    </row>
    <row r="299" spans="1:11" s="51" customFormat="1" ht="30" customHeight="1" x14ac:dyDescent="0.25">
      <c r="A299" s="56">
        <v>2184</v>
      </c>
      <c r="B299" s="5">
        <v>1807</v>
      </c>
      <c r="C299" s="48">
        <v>43301</v>
      </c>
      <c r="D299" s="103" t="s">
        <v>97</v>
      </c>
      <c r="E299" s="49" t="s">
        <v>184</v>
      </c>
      <c r="F299" s="5">
        <v>200502306</v>
      </c>
      <c r="G299" s="70" t="s">
        <v>3279</v>
      </c>
      <c r="H299" s="6" t="s">
        <v>72</v>
      </c>
      <c r="I299" s="6" t="s">
        <v>117</v>
      </c>
      <c r="J299" s="50">
        <v>1</v>
      </c>
      <c r="K299" s="132"/>
    </row>
    <row r="300" spans="1:11" s="51" customFormat="1" ht="30" customHeight="1" x14ac:dyDescent="0.25">
      <c r="A300" s="56">
        <v>2183</v>
      </c>
      <c r="B300" s="5">
        <v>1807</v>
      </c>
      <c r="C300" s="48">
        <v>43301</v>
      </c>
      <c r="D300" s="103" t="s">
        <v>2421</v>
      </c>
      <c r="E300" s="49" t="s">
        <v>187</v>
      </c>
      <c r="F300" s="5">
        <v>200502305</v>
      </c>
      <c r="G300" s="70" t="s">
        <v>3280</v>
      </c>
      <c r="H300" s="6" t="s">
        <v>3281</v>
      </c>
      <c r="I300" s="22" t="s">
        <v>2406</v>
      </c>
      <c r="J300" s="50">
        <v>1</v>
      </c>
      <c r="K300" s="132"/>
    </row>
    <row r="301" spans="1:11" s="51" customFormat="1" ht="30" customHeight="1" x14ac:dyDescent="0.25">
      <c r="A301" s="56">
        <v>2182</v>
      </c>
      <c r="B301" s="5">
        <v>1807</v>
      </c>
      <c r="C301" s="48">
        <v>43300</v>
      </c>
      <c r="D301" s="103" t="s">
        <v>133</v>
      </c>
      <c r="E301" s="49" t="s">
        <v>129</v>
      </c>
      <c r="F301" s="5">
        <v>200502235</v>
      </c>
      <c r="G301" s="70" t="s">
        <v>3282</v>
      </c>
      <c r="H301" s="6" t="s">
        <v>2708</v>
      </c>
      <c r="I301" s="6" t="s">
        <v>117</v>
      </c>
      <c r="J301" s="50">
        <v>1</v>
      </c>
      <c r="K301" s="132"/>
    </row>
    <row r="302" spans="1:11" s="51" customFormat="1" ht="30" customHeight="1" x14ac:dyDescent="0.25">
      <c r="A302" s="56">
        <v>2181</v>
      </c>
      <c r="B302" s="5">
        <v>1807</v>
      </c>
      <c r="C302" s="48">
        <v>43298</v>
      </c>
      <c r="D302" s="103" t="s">
        <v>97</v>
      </c>
      <c r="E302" s="49">
        <v>33000225</v>
      </c>
      <c r="F302" s="5">
        <v>200502072</v>
      </c>
      <c r="G302" s="70" t="s">
        <v>3283</v>
      </c>
      <c r="H302" s="6" t="s">
        <v>99</v>
      </c>
      <c r="I302" s="6" t="s">
        <v>117</v>
      </c>
      <c r="J302" s="50">
        <v>1</v>
      </c>
      <c r="K302" s="132"/>
    </row>
    <row r="303" spans="1:11" s="51" customFormat="1" ht="30" customHeight="1" x14ac:dyDescent="0.25">
      <c r="A303" s="56">
        <v>2180</v>
      </c>
      <c r="B303" s="5">
        <v>1807</v>
      </c>
      <c r="C303" s="48">
        <v>43293</v>
      </c>
      <c r="D303" s="103" t="s">
        <v>116</v>
      </c>
      <c r="E303" s="49" t="s">
        <v>155</v>
      </c>
      <c r="F303" s="5">
        <v>200501873</v>
      </c>
      <c r="G303" s="70" t="s">
        <v>3284</v>
      </c>
      <c r="H303" s="6" t="s">
        <v>2664</v>
      </c>
      <c r="I303" s="6" t="s">
        <v>117</v>
      </c>
      <c r="J303" s="50">
        <v>1</v>
      </c>
      <c r="K303" s="132"/>
    </row>
    <row r="304" spans="1:11" s="51" customFormat="1" ht="30" customHeight="1" x14ac:dyDescent="0.25">
      <c r="A304" s="56">
        <v>2179</v>
      </c>
      <c r="B304" s="5">
        <v>1807</v>
      </c>
      <c r="C304" s="48">
        <v>43292</v>
      </c>
      <c r="D304" s="103" t="s">
        <v>2425</v>
      </c>
      <c r="E304" s="49">
        <v>33020215</v>
      </c>
      <c r="F304" s="5">
        <v>200501865</v>
      </c>
      <c r="G304" s="70" t="s">
        <v>3285</v>
      </c>
      <c r="H304" s="6" t="s">
        <v>2580</v>
      </c>
      <c r="I304" s="6" t="s">
        <v>139</v>
      </c>
      <c r="J304" s="50">
        <v>1</v>
      </c>
      <c r="K304" s="132"/>
    </row>
    <row r="305" spans="1:11" s="51" customFormat="1" ht="30" customHeight="1" x14ac:dyDescent="0.25">
      <c r="A305" s="56">
        <v>2178</v>
      </c>
      <c r="B305" s="5">
        <v>1807</v>
      </c>
      <c r="C305" s="48">
        <v>43292</v>
      </c>
      <c r="D305" s="103" t="s">
        <v>116</v>
      </c>
      <c r="E305" s="49">
        <v>1306413</v>
      </c>
      <c r="F305" s="5">
        <v>200501858</v>
      </c>
      <c r="G305" s="70" t="s">
        <v>3286</v>
      </c>
      <c r="H305" s="6" t="s">
        <v>3287</v>
      </c>
      <c r="I305" s="6" t="s">
        <v>117</v>
      </c>
      <c r="J305" s="50">
        <v>1</v>
      </c>
      <c r="K305" s="132"/>
    </row>
    <row r="306" spans="1:11" s="51" customFormat="1" ht="30" customHeight="1" x14ac:dyDescent="0.25">
      <c r="A306" s="56">
        <v>2177</v>
      </c>
      <c r="B306" s="5">
        <v>1807</v>
      </c>
      <c r="C306" s="48">
        <v>43291</v>
      </c>
      <c r="D306" s="103" t="s">
        <v>83</v>
      </c>
      <c r="E306" s="49" t="s">
        <v>63</v>
      </c>
      <c r="F306" s="5">
        <v>200501721</v>
      </c>
      <c r="G306" s="70" t="s">
        <v>3288</v>
      </c>
      <c r="H306" s="6" t="s">
        <v>103</v>
      </c>
      <c r="I306" s="6" t="s">
        <v>82</v>
      </c>
      <c r="J306" s="50">
        <v>1</v>
      </c>
      <c r="K306" s="132"/>
    </row>
    <row r="307" spans="1:11" s="51" customFormat="1" ht="30" customHeight="1" x14ac:dyDescent="0.25">
      <c r="A307" s="56">
        <v>2176</v>
      </c>
      <c r="B307" s="5">
        <v>1807</v>
      </c>
      <c r="C307" s="48">
        <v>43290</v>
      </c>
      <c r="D307" s="103" t="s">
        <v>2419</v>
      </c>
      <c r="E307" s="49" t="s">
        <v>160</v>
      </c>
      <c r="F307" s="5">
        <v>200501709</v>
      </c>
      <c r="G307" s="70" t="s">
        <v>3289</v>
      </c>
      <c r="H307" s="6" t="s">
        <v>2533</v>
      </c>
      <c r="I307" s="6" t="s">
        <v>117</v>
      </c>
      <c r="J307" s="50">
        <v>1</v>
      </c>
      <c r="K307" s="132"/>
    </row>
    <row r="308" spans="1:11" s="51" customFormat="1" ht="30" customHeight="1" x14ac:dyDescent="0.25">
      <c r="A308" s="56">
        <v>2175</v>
      </c>
      <c r="B308" s="5">
        <v>1807</v>
      </c>
      <c r="C308" s="48">
        <v>43289</v>
      </c>
      <c r="D308" s="103" t="s">
        <v>118</v>
      </c>
      <c r="E308" s="49">
        <v>1306168</v>
      </c>
      <c r="F308" s="5">
        <v>200501701</v>
      </c>
      <c r="G308" s="70" t="s">
        <v>3290</v>
      </c>
      <c r="H308" s="6" t="s">
        <v>3141</v>
      </c>
      <c r="I308" s="6" t="s">
        <v>82</v>
      </c>
      <c r="J308" s="50">
        <v>1</v>
      </c>
      <c r="K308" s="132"/>
    </row>
    <row r="309" spans="1:11" s="51" customFormat="1" ht="30" customHeight="1" x14ac:dyDescent="0.25">
      <c r="A309" s="56">
        <v>2174</v>
      </c>
      <c r="B309" s="5">
        <v>1807</v>
      </c>
      <c r="C309" s="48">
        <v>43287</v>
      </c>
      <c r="D309" s="103" t="s">
        <v>83</v>
      </c>
      <c r="E309" s="49" t="s">
        <v>63</v>
      </c>
      <c r="F309" s="5">
        <v>200501627</v>
      </c>
      <c r="G309" s="70" t="s">
        <v>3291</v>
      </c>
      <c r="H309" s="6" t="s">
        <v>2381</v>
      </c>
      <c r="I309" s="6" t="s">
        <v>117</v>
      </c>
      <c r="J309" s="50">
        <v>1</v>
      </c>
      <c r="K309" s="132"/>
    </row>
    <row r="310" spans="1:11" s="51" customFormat="1" ht="30" customHeight="1" x14ac:dyDescent="0.25">
      <c r="A310" s="56">
        <v>2173</v>
      </c>
      <c r="B310" s="5">
        <v>1806</v>
      </c>
      <c r="C310" s="48">
        <v>43278</v>
      </c>
      <c r="D310" s="103" t="s">
        <v>83</v>
      </c>
      <c r="E310" s="49" t="s">
        <v>84</v>
      </c>
      <c r="F310" s="5">
        <v>200501193</v>
      </c>
      <c r="G310" s="70" t="s">
        <v>3292</v>
      </c>
      <c r="H310" s="6" t="s">
        <v>2368</v>
      </c>
      <c r="I310" s="6" t="s">
        <v>115</v>
      </c>
      <c r="J310" s="50">
        <v>1</v>
      </c>
      <c r="K310" s="132"/>
    </row>
    <row r="311" spans="1:11" s="51" customFormat="1" ht="30" customHeight="1" x14ac:dyDescent="0.25">
      <c r="A311" s="56">
        <v>2172</v>
      </c>
      <c r="B311" s="5">
        <v>1806</v>
      </c>
      <c r="C311" s="48">
        <v>43276</v>
      </c>
      <c r="D311" s="103" t="s">
        <v>83</v>
      </c>
      <c r="E311" s="49" t="s">
        <v>84</v>
      </c>
      <c r="F311" s="5">
        <v>200501055</v>
      </c>
      <c r="G311" s="70" t="s">
        <v>3293</v>
      </c>
      <c r="H311" s="6" t="s">
        <v>3294</v>
      </c>
      <c r="I311" s="6" t="s">
        <v>117</v>
      </c>
      <c r="J311" s="50">
        <v>1</v>
      </c>
      <c r="K311" s="132"/>
    </row>
    <row r="312" spans="1:11" s="51" customFormat="1" ht="30" customHeight="1" x14ac:dyDescent="0.25">
      <c r="A312" s="56">
        <v>2171</v>
      </c>
      <c r="B312" s="5">
        <v>1806</v>
      </c>
      <c r="C312" s="48">
        <v>43275</v>
      </c>
      <c r="D312" s="103" t="s">
        <v>133</v>
      </c>
      <c r="E312" s="49" t="s">
        <v>129</v>
      </c>
      <c r="F312" s="5">
        <v>200501033</v>
      </c>
      <c r="G312" s="70" t="s">
        <v>3295</v>
      </c>
      <c r="H312" s="6" t="s">
        <v>2708</v>
      </c>
      <c r="I312" s="6" t="s">
        <v>117</v>
      </c>
      <c r="J312" s="50">
        <v>1</v>
      </c>
      <c r="K312" s="132"/>
    </row>
    <row r="313" spans="1:11" s="51" customFormat="1" ht="30" customHeight="1" x14ac:dyDescent="0.25">
      <c r="A313" s="56">
        <v>2170</v>
      </c>
      <c r="B313" s="5">
        <v>1806</v>
      </c>
      <c r="C313" s="48">
        <v>43273</v>
      </c>
      <c r="D313" s="103" t="s">
        <v>2434</v>
      </c>
      <c r="E313" s="49" t="s">
        <v>188</v>
      </c>
      <c r="F313" s="5">
        <v>200500964</v>
      </c>
      <c r="G313" s="70" t="s">
        <v>3296</v>
      </c>
      <c r="H313" s="6" t="s">
        <v>3297</v>
      </c>
      <c r="I313" s="6" t="s">
        <v>113</v>
      </c>
      <c r="J313" s="50">
        <v>1</v>
      </c>
      <c r="K313" s="132"/>
    </row>
    <row r="314" spans="1:11" s="51" customFormat="1" ht="30" customHeight="1" x14ac:dyDescent="0.25">
      <c r="A314" s="56">
        <v>2169</v>
      </c>
      <c r="B314" s="5">
        <v>1806</v>
      </c>
      <c r="C314" s="48">
        <v>43271</v>
      </c>
      <c r="D314" s="103" t="s">
        <v>83</v>
      </c>
      <c r="E314" s="49" t="s">
        <v>146</v>
      </c>
      <c r="F314" s="5">
        <v>200500835</v>
      </c>
      <c r="G314" s="70" t="s">
        <v>3298</v>
      </c>
      <c r="H314" s="6" t="s">
        <v>2904</v>
      </c>
      <c r="I314" s="6" t="s">
        <v>82</v>
      </c>
      <c r="J314" s="50">
        <v>1</v>
      </c>
      <c r="K314" s="132"/>
    </row>
    <row r="315" spans="1:11" s="51" customFormat="1" ht="30" customHeight="1" x14ac:dyDescent="0.25">
      <c r="A315" s="56">
        <v>2168</v>
      </c>
      <c r="B315" s="5">
        <v>1806</v>
      </c>
      <c r="C315" s="48">
        <v>43270</v>
      </c>
      <c r="D315" s="103" t="s">
        <v>83</v>
      </c>
      <c r="E315" s="49" t="s">
        <v>63</v>
      </c>
      <c r="F315" s="5">
        <v>200500822</v>
      </c>
      <c r="G315" s="70" t="s">
        <v>3299</v>
      </c>
      <c r="H315" s="6" t="s">
        <v>2378</v>
      </c>
      <c r="I315" s="6" t="s">
        <v>82</v>
      </c>
      <c r="J315" s="50">
        <v>1</v>
      </c>
      <c r="K315" s="132"/>
    </row>
    <row r="316" spans="1:11" s="51" customFormat="1" ht="30" customHeight="1" x14ac:dyDescent="0.25">
      <c r="A316" s="56">
        <v>2167</v>
      </c>
      <c r="B316" s="5">
        <v>1806</v>
      </c>
      <c r="C316" s="48">
        <v>43270</v>
      </c>
      <c r="D316" s="103" t="s">
        <v>97</v>
      </c>
      <c r="E316" s="49">
        <v>33000225</v>
      </c>
      <c r="F316" s="5">
        <v>200500787</v>
      </c>
      <c r="G316" s="70" t="s">
        <v>3300</v>
      </c>
      <c r="H316" s="6" t="s">
        <v>99</v>
      </c>
      <c r="I316" s="6" t="s">
        <v>117</v>
      </c>
      <c r="J316" s="50">
        <v>1</v>
      </c>
      <c r="K316" s="132"/>
    </row>
    <row r="317" spans="1:11" s="51" customFormat="1" ht="30" customHeight="1" x14ac:dyDescent="0.25">
      <c r="A317" s="56">
        <v>2166</v>
      </c>
      <c r="B317" s="5">
        <v>1806</v>
      </c>
      <c r="C317" s="48">
        <v>43258</v>
      </c>
      <c r="D317" s="103" t="s">
        <v>97</v>
      </c>
      <c r="E317" s="49">
        <v>33000225</v>
      </c>
      <c r="F317" s="5">
        <v>200500306</v>
      </c>
      <c r="G317" s="70" t="s">
        <v>3301</v>
      </c>
      <c r="H317" s="6" t="s">
        <v>99</v>
      </c>
      <c r="I317" s="6" t="s">
        <v>117</v>
      </c>
      <c r="J317" s="50">
        <v>1</v>
      </c>
      <c r="K317" s="132"/>
    </row>
    <row r="318" spans="1:11" s="51" customFormat="1" ht="30" customHeight="1" x14ac:dyDescent="0.25">
      <c r="A318" s="56">
        <v>2165</v>
      </c>
      <c r="B318" s="5">
        <v>1806</v>
      </c>
      <c r="C318" s="48">
        <v>43257</v>
      </c>
      <c r="D318" s="103" t="s">
        <v>114</v>
      </c>
      <c r="E318" s="49" t="s">
        <v>151</v>
      </c>
      <c r="F318" s="5">
        <v>200500221</v>
      </c>
      <c r="G318" s="70" t="s">
        <v>3249</v>
      </c>
      <c r="H318" s="6" t="s">
        <v>2385</v>
      </c>
      <c r="I318" s="6" t="s">
        <v>53</v>
      </c>
      <c r="J318" s="50">
        <v>1</v>
      </c>
      <c r="K318" s="132"/>
    </row>
    <row r="319" spans="1:11" s="51" customFormat="1" ht="30" customHeight="1" x14ac:dyDescent="0.25">
      <c r="A319" s="56">
        <v>2164</v>
      </c>
      <c r="B319" s="5">
        <v>1806</v>
      </c>
      <c r="C319" s="48">
        <v>43255</v>
      </c>
      <c r="D319" s="103" t="s">
        <v>83</v>
      </c>
      <c r="E319" s="49">
        <v>1309610</v>
      </c>
      <c r="F319" s="5">
        <v>200500126</v>
      </c>
      <c r="G319" s="70" t="s">
        <v>3248</v>
      </c>
      <c r="H319" s="6" t="s">
        <v>2748</v>
      </c>
      <c r="I319" s="22" t="s">
        <v>2406</v>
      </c>
      <c r="J319" s="50">
        <v>1</v>
      </c>
      <c r="K319" s="132"/>
    </row>
    <row r="320" spans="1:11" s="51" customFormat="1" ht="30" customHeight="1" x14ac:dyDescent="0.25">
      <c r="A320" s="56">
        <v>2163</v>
      </c>
      <c r="B320" s="5">
        <v>1806</v>
      </c>
      <c r="C320" s="48">
        <v>43255</v>
      </c>
      <c r="D320" s="103" t="s">
        <v>97</v>
      </c>
      <c r="E320" s="49">
        <v>33000225</v>
      </c>
      <c r="F320" s="5">
        <v>200500111</v>
      </c>
      <c r="G320" s="70" t="s">
        <v>3247</v>
      </c>
      <c r="H320" s="6" t="s">
        <v>99</v>
      </c>
      <c r="I320" s="6" t="s">
        <v>117</v>
      </c>
      <c r="J320" s="50">
        <v>1</v>
      </c>
      <c r="K320" s="132"/>
    </row>
    <row r="321" spans="1:11" s="51" customFormat="1" ht="30" customHeight="1" x14ac:dyDescent="0.25">
      <c r="A321" s="56">
        <v>2162</v>
      </c>
      <c r="B321" s="5">
        <v>1805</v>
      </c>
      <c r="C321" s="48">
        <v>43251</v>
      </c>
      <c r="D321" s="103" t="s">
        <v>104</v>
      </c>
      <c r="E321" s="49">
        <v>33000176</v>
      </c>
      <c r="F321" s="5">
        <v>200499974</v>
      </c>
      <c r="G321" s="70" t="s">
        <v>3231</v>
      </c>
      <c r="H321" s="6" t="s">
        <v>2530</v>
      </c>
      <c r="I321" s="22" t="s">
        <v>2406</v>
      </c>
      <c r="J321" s="50">
        <v>1</v>
      </c>
      <c r="K321" s="132"/>
    </row>
    <row r="322" spans="1:11" s="51" customFormat="1" ht="30" customHeight="1" x14ac:dyDescent="0.25">
      <c r="A322" s="56">
        <v>2161</v>
      </c>
      <c r="B322" s="5">
        <v>1805</v>
      </c>
      <c r="C322" s="48">
        <v>43251</v>
      </c>
      <c r="D322" s="103" t="s">
        <v>133</v>
      </c>
      <c r="E322" s="49" t="s">
        <v>129</v>
      </c>
      <c r="F322" s="5">
        <v>200499965</v>
      </c>
      <c r="G322" s="70" t="s">
        <v>3232</v>
      </c>
      <c r="H322" s="6" t="s">
        <v>2357</v>
      </c>
      <c r="I322" s="6" t="s">
        <v>117</v>
      </c>
      <c r="J322" s="50">
        <v>1</v>
      </c>
      <c r="K322" s="132"/>
    </row>
    <row r="323" spans="1:11" s="51" customFormat="1" ht="30" customHeight="1" x14ac:dyDescent="0.25">
      <c r="A323" s="56">
        <v>2160</v>
      </c>
      <c r="B323" s="5">
        <v>1805</v>
      </c>
      <c r="C323" s="48">
        <v>43250</v>
      </c>
      <c r="D323" s="103" t="s">
        <v>2425</v>
      </c>
      <c r="E323" s="49">
        <v>33020039</v>
      </c>
      <c r="F323" s="5">
        <v>200499915</v>
      </c>
      <c r="G323" s="70" t="s">
        <v>3233</v>
      </c>
      <c r="H323" s="6" t="s">
        <v>2389</v>
      </c>
      <c r="I323" s="6" t="s">
        <v>82</v>
      </c>
      <c r="J323" s="50">
        <v>1</v>
      </c>
      <c r="K323" s="132"/>
    </row>
    <row r="324" spans="1:11" s="51" customFormat="1" ht="30" customHeight="1" x14ac:dyDescent="0.25">
      <c r="A324" s="56">
        <v>2159</v>
      </c>
      <c r="B324" s="5">
        <v>1805</v>
      </c>
      <c r="C324" s="48">
        <v>43250</v>
      </c>
      <c r="D324" s="103" t="s">
        <v>118</v>
      </c>
      <c r="E324" s="49">
        <v>1316112</v>
      </c>
      <c r="F324" s="5">
        <v>200499912</v>
      </c>
      <c r="G324" s="70" t="s">
        <v>3234</v>
      </c>
      <c r="H324" s="6" t="s">
        <v>2530</v>
      </c>
      <c r="I324" s="6" t="s">
        <v>82</v>
      </c>
      <c r="J324" s="50">
        <v>1</v>
      </c>
      <c r="K324" s="132"/>
    </row>
    <row r="325" spans="1:11" s="51" customFormat="1" ht="30" customHeight="1" x14ac:dyDescent="0.25">
      <c r="A325" s="56">
        <v>2158</v>
      </c>
      <c r="B325" s="5">
        <v>1805</v>
      </c>
      <c r="C325" s="48">
        <v>43245</v>
      </c>
      <c r="D325" s="103" t="s">
        <v>133</v>
      </c>
      <c r="E325" s="49" t="s">
        <v>129</v>
      </c>
      <c r="F325" s="5">
        <v>200499722</v>
      </c>
      <c r="G325" s="70" t="s">
        <v>3235</v>
      </c>
      <c r="H325" s="6" t="s">
        <v>2357</v>
      </c>
      <c r="I325" s="6" t="s">
        <v>117</v>
      </c>
      <c r="J325" s="50">
        <v>1</v>
      </c>
      <c r="K325" s="132"/>
    </row>
    <row r="326" spans="1:11" s="51" customFormat="1" ht="30" customHeight="1" x14ac:dyDescent="0.25">
      <c r="A326" s="56">
        <v>2157</v>
      </c>
      <c r="B326" s="5">
        <v>1805</v>
      </c>
      <c r="C326" s="48">
        <v>43244</v>
      </c>
      <c r="D326" s="103" t="s">
        <v>2419</v>
      </c>
      <c r="E326" s="49">
        <v>1303798</v>
      </c>
      <c r="F326" s="5">
        <v>200499704</v>
      </c>
      <c r="G326" s="70" t="s">
        <v>3236</v>
      </c>
      <c r="H326" s="6" t="s">
        <v>2902</v>
      </c>
      <c r="I326" s="6" t="s">
        <v>2404</v>
      </c>
      <c r="J326" s="50">
        <v>1</v>
      </c>
      <c r="K326" s="132"/>
    </row>
    <row r="327" spans="1:11" s="51" customFormat="1" ht="30" customHeight="1" x14ac:dyDescent="0.25">
      <c r="A327" s="56">
        <v>2156</v>
      </c>
      <c r="B327" s="5">
        <v>1805</v>
      </c>
      <c r="C327" s="48">
        <v>43244</v>
      </c>
      <c r="D327" s="103" t="s">
        <v>97</v>
      </c>
      <c r="E327" s="49">
        <v>33000225</v>
      </c>
      <c r="F327" s="5">
        <v>200499702</v>
      </c>
      <c r="G327" s="70" t="s">
        <v>3237</v>
      </c>
      <c r="H327" s="6" t="s">
        <v>3302</v>
      </c>
      <c r="I327" s="6" t="s">
        <v>117</v>
      </c>
      <c r="J327" s="50">
        <v>1</v>
      </c>
      <c r="K327" s="132"/>
    </row>
    <row r="328" spans="1:11" s="51" customFormat="1" ht="30" customHeight="1" x14ac:dyDescent="0.25">
      <c r="A328" s="56">
        <v>2155</v>
      </c>
      <c r="B328" s="5">
        <v>1805</v>
      </c>
      <c r="C328" s="48">
        <v>43244</v>
      </c>
      <c r="D328" s="103" t="s">
        <v>2424</v>
      </c>
      <c r="E328" s="49">
        <v>33000084</v>
      </c>
      <c r="F328" s="5">
        <v>200499689</v>
      </c>
      <c r="G328" s="70" t="s">
        <v>3238</v>
      </c>
      <c r="H328" s="6" t="s">
        <v>2703</v>
      </c>
      <c r="I328" s="6" t="s">
        <v>117</v>
      </c>
      <c r="J328" s="50">
        <v>1</v>
      </c>
      <c r="K328" s="132"/>
    </row>
    <row r="329" spans="1:11" s="51" customFormat="1" ht="30" customHeight="1" x14ac:dyDescent="0.25">
      <c r="A329" s="56">
        <v>2154</v>
      </c>
      <c r="B329" s="5">
        <v>1805</v>
      </c>
      <c r="C329" s="48">
        <v>43243</v>
      </c>
      <c r="D329" s="103" t="s">
        <v>83</v>
      </c>
      <c r="E329" s="49" t="s">
        <v>84</v>
      </c>
      <c r="F329" s="5">
        <v>200499583</v>
      </c>
      <c r="G329" s="70" t="s">
        <v>3239</v>
      </c>
      <c r="H329" s="6" t="s">
        <v>2692</v>
      </c>
      <c r="I329" s="6" t="s">
        <v>82</v>
      </c>
      <c r="J329" s="50">
        <v>1</v>
      </c>
      <c r="K329" s="132"/>
    </row>
    <row r="330" spans="1:11" s="51" customFormat="1" ht="30" customHeight="1" x14ac:dyDescent="0.25">
      <c r="A330" s="56">
        <v>2153</v>
      </c>
      <c r="B330" s="5">
        <v>1805</v>
      </c>
      <c r="C330" s="48">
        <v>43242</v>
      </c>
      <c r="D330" s="103" t="s">
        <v>83</v>
      </c>
      <c r="E330" s="49" t="s">
        <v>84</v>
      </c>
      <c r="F330" s="5">
        <v>200499471</v>
      </c>
      <c r="G330" s="70" t="s">
        <v>3240</v>
      </c>
      <c r="H330" s="6" t="s">
        <v>2389</v>
      </c>
      <c r="I330" s="6" t="s">
        <v>87</v>
      </c>
      <c r="J330" s="50">
        <v>1</v>
      </c>
      <c r="K330" s="132"/>
    </row>
    <row r="331" spans="1:11" s="51" customFormat="1" ht="30" customHeight="1" x14ac:dyDescent="0.25">
      <c r="A331" s="56">
        <v>2152</v>
      </c>
      <c r="B331" s="5">
        <v>1805</v>
      </c>
      <c r="C331" s="48">
        <v>43241</v>
      </c>
      <c r="D331" s="103" t="s">
        <v>79</v>
      </c>
      <c r="E331" s="49">
        <v>1306507</v>
      </c>
      <c r="F331" s="5">
        <v>200499464</v>
      </c>
      <c r="G331" s="70" t="s">
        <v>3241</v>
      </c>
      <c r="H331" s="6" t="s">
        <v>81</v>
      </c>
      <c r="I331" s="6" t="s">
        <v>82</v>
      </c>
      <c r="J331" s="50">
        <v>1</v>
      </c>
      <c r="K331" s="132"/>
    </row>
    <row r="332" spans="1:11" s="51" customFormat="1" ht="30" customHeight="1" x14ac:dyDescent="0.25">
      <c r="A332" s="56">
        <v>2151</v>
      </c>
      <c r="B332" s="5">
        <v>1805</v>
      </c>
      <c r="C332" s="48">
        <v>43241</v>
      </c>
      <c r="D332" s="103" t="s">
        <v>83</v>
      </c>
      <c r="E332" s="49" t="s">
        <v>63</v>
      </c>
      <c r="F332" s="5">
        <v>200499420</v>
      </c>
      <c r="G332" s="70" t="s">
        <v>3242</v>
      </c>
      <c r="H332" s="6" t="s">
        <v>3243</v>
      </c>
      <c r="I332" s="22" t="s">
        <v>2406</v>
      </c>
      <c r="J332" s="50">
        <v>1</v>
      </c>
      <c r="K332" s="132"/>
    </row>
    <row r="333" spans="1:11" s="51" customFormat="1" ht="30" customHeight="1" x14ac:dyDescent="0.25">
      <c r="A333" s="56">
        <v>2150</v>
      </c>
      <c r="B333" s="5">
        <v>1805</v>
      </c>
      <c r="C333" s="48">
        <v>43239</v>
      </c>
      <c r="D333" s="103" t="s">
        <v>83</v>
      </c>
      <c r="E333" s="49" t="s">
        <v>84</v>
      </c>
      <c r="F333" s="5">
        <v>200499368</v>
      </c>
      <c r="G333" s="70" t="s">
        <v>3244</v>
      </c>
      <c r="H333" s="6" t="s">
        <v>101</v>
      </c>
      <c r="I333" s="6" t="s">
        <v>87</v>
      </c>
      <c r="J333" s="50">
        <v>1</v>
      </c>
      <c r="K333" s="132"/>
    </row>
    <row r="334" spans="1:11" s="51" customFormat="1" ht="30" customHeight="1" x14ac:dyDescent="0.25">
      <c r="A334" s="56">
        <v>2149</v>
      </c>
      <c r="B334" s="5">
        <v>1805</v>
      </c>
      <c r="C334" s="48">
        <v>43239</v>
      </c>
      <c r="D334" s="103" t="s">
        <v>83</v>
      </c>
      <c r="E334" s="49" t="s">
        <v>145</v>
      </c>
      <c r="F334" s="5">
        <v>200499367</v>
      </c>
      <c r="G334" s="70" t="s">
        <v>3245</v>
      </c>
      <c r="H334" s="6" t="s">
        <v>2617</v>
      </c>
      <c r="I334" s="6" t="s">
        <v>53</v>
      </c>
      <c r="J334" s="50">
        <v>1</v>
      </c>
      <c r="K334" s="132"/>
    </row>
    <row r="335" spans="1:11" s="51" customFormat="1" ht="30" customHeight="1" x14ac:dyDescent="0.25">
      <c r="A335" s="56">
        <v>2148</v>
      </c>
      <c r="B335" s="5">
        <v>1805</v>
      </c>
      <c r="C335" s="48">
        <v>43237</v>
      </c>
      <c r="D335" s="103" t="s">
        <v>83</v>
      </c>
      <c r="E335" s="49" t="s">
        <v>84</v>
      </c>
      <c r="F335" s="5">
        <v>200499288</v>
      </c>
      <c r="G335" s="70" t="s">
        <v>128</v>
      </c>
      <c r="H335" s="6" t="s">
        <v>2617</v>
      </c>
      <c r="I335" s="6" t="s">
        <v>53</v>
      </c>
      <c r="J335" s="50">
        <v>1</v>
      </c>
      <c r="K335" s="132"/>
    </row>
    <row r="336" spans="1:11" s="51" customFormat="1" ht="30" customHeight="1" x14ac:dyDescent="0.25">
      <c r="A336" s="56">
        <v>2147</v>
      </c>
      <c r="B336" s="5">
        <v>1805</v>
      </c>
      <c r="C336" s="48">
        <v>43235</v>
      </c>
      <c r="D336" s="103" t="s">
        <v>83</v>
      </c>
      <c r="E336" s="49" t="s">
        <v>84</v>
      </c>
      <c r="F336" s="5">
        <v>200499183</v>
      </c>
      <c r="G336" s="70" t="s">
        <v>127</v>
      </c>
      <c r="H336" s="6" t="s">
        <v>2617</v>
      </c>
      <c r="I336" s="6" t="s">
        <v>53</v>
      </c>
      <c r="J336" s="50">
        <v>1</v>
      </c>
      <c r="K336" s="132"/>
    </row>
    <row r="337" spans="1:11" s="51" customFormat="1" ht="30" customHeight="1" x14ac:dyDescent="0.25">
      <c r="A337" s="56">
        <v>2146</v>
      </c>
      <c r="B337" s="5">
        <v>1805</v>
      </c>
      <c r="C337" s="48">
        <v>43235</v>
      </c>
      <c r="D337" s="103" t="s">
        <v>83</v>
      </c>
      <c r="E337" s="49" t="s">
        <v>131</v>
      </c>
      <c r="F337" s="5">
        <v>200499130</v>
      </c>
      <c r="G337" s="70" t="s">
        <v>126</v>
      </c>
      <c r="H337" s="6" t="s">
        <v>138</v>
      </c>
      <c r="I337" s="6" t="s">
        <v>87</v>
      </c>
      <c r="J337" s="50">
        <v>1</v>
      </c>
      <c r="K337" s="132"/>
    </row>
    <row r="338" spans="1:11" s="51" customFormat="1" ht="30" customHeight="1" x14ac:dyDescent="0.25">
      <c r="A338" s="56">
        <v>2145</v>
      </c>
      <c r="B338" s="5">
        <v>1805</v>
      </c>
      <c r="C338" s="48">
        <v>43234</v>
      </c>
      <c r="D338" s="103" t="s">
        <v>118</v>
      </c>
      <c r="E338" s="49">
        <v>1306168</v>
      </c>
      <c r="F338" s="5">
        <v>200499080</v>
      </c>
      <c r="G338" s="70" t="s">
        <v>125</v>
      </c>
      <c r="H338" s="6" t="s">
        <v>3226</v>
      </c>
      <c r="I338" s="6" t="s">
        <v>82</v>
      </c>
      <c r="J338" s="50">
        <v>1</v>
      </c>
      <c r="K338" s="132"/>
    </row>
    <row r="339" spans="1:11" s="51" customFormat="1" ht="30" customHeight="1" x14ac:dyDescent="0.25">
      <c r="A339" s="56">
        <v>2144</v>
      </c>
      <c r="B339" s="5">
        <v>1805</v>
      </c>
      <c r="C339" s="48">
        <v>43232</v>
      </c>
      <c r="D339" s="103" t="s">
        <v>136</v>
      </c>
      <c r="E339" s="49">
        <v>1303395</v>
      </c>
      <c r="F339" s="5">
        <v>200499066</v>
      </c>
      <c r="G339" s="70" t="s">
        <v>124</v>
      </c>
      <c r="H339" s="6" t="s">
        <v>3246</v>
      </c>
      <c r="I339" s="6" t="s">
        <v>87</v>
      </c>
      <c r="J339" s="50">
        <v>1</v>
      </c>
      <c r="K339" s="132"/>
    </row>
    <row r="340" spans="1:11" s="51" customFormat="1" ht="30" customHeight="1" x14ac:dyDescent="0.25">
      <c r="A340" s="56">
        <v>2143</v>
      </c>
      <c r="B340" s="5">
        <v>1805</v>
      </c>
      <c r="C340" s="48">
        <v>43232</v>
      </c>
      <c r="D340" s="103" t="s">
        <v>83</v>
      </c>
      <c r="E340" s="49" t="s">
        <v>63</v>
      </c>
      <c r="F340" s="5">
        <v>200499065</v>
      </c>
      <c r="G340" s="70" t="s">
        <v>123</v>
      </c>
      <c r="H340" s="4" t="s">
        <v>3635</v>
      </c>
      <c r="I340" s="4" t="s">
        <v>3477</v>
      </c>
      <c r="J340" s="50">
        <v>1</v>
      </c>
      <c r="K340" s="132"/>
    </row>
    <row r="341" spans="1:11" s="51" customFormat="1" ht="30" customHeight="1" x14ac:dyDescent="0.25">
      <c r="A341" s="56">
        <v>2142</v>
      </c>
      <c r="B341" s="5">
        <v>1805</v>
      </c>
      <c r="C341" s="149">
        <v>43231</v>
      </c>
      <c r="D341" s="148" t="s">
        <v>83</v>
      </c>
      <c r="E341" s="147">
        <v>1306400</v>
      </c>
      <c r="F341" s="146">
        <v>200499035</v>
      </c>
      <c r="G341" s="145" t="s">
        <v>122</v>
      </c>
      <c r="H341" s="144" t="s">
        <v>72</v>
      </c>
      <c r="I341" s="144" t="s">
        <v>53</v>
      </c>
      <c r="J341" s="50">
        <v>1</v>
      </c>
      <c r="K341" s="132"/>
    </row>
    <row r="342" spans="1:11" s="51" customFormat="1" ht="30" customHeight="1" x14ac:dyDescent="0.25">
      <c r="A342" s="56">
        <v>2141</v>
      </c>
      <c r="B342" s="5">
        <v>1805</v>
      </c>
      <c r="C342" s="48">
        <v>43231</v>
      </c>
      <c r="D342" s="103" t="s">
        <v>116</v>
      </c>
      <c r="E342" s="49" t="s">
        <v>130</v>
      </c>
      <c r="F342" s="5">
        <v>200499018</v>
      </c>
      <c r="G342" s="70" t="s">
        <v>121</v>
      </c>
      <c r="H342" s="6" t="s">
        <v>3227</v>
      </c>
      <c r="I342" s="6" t="s">
        <v>113</v>
      </c>
      <c r="J342" s="50">
        <v>1</v>
      </c>
      <c r="K342" s="132"/>
    </row>
    <row r="343" spans="1:11" s="51" customFormat="1" ht="30" customHeight="1" x14ac:dyDescent="0.25">
      <c r="A343" s="56">
        <v>2140</v>
      </c>
      <c r="B343" s="5">
        <v>1805</v>
      </c>
      <c r="C343" s="48">
        <v>43230</v>
      </c>
      <c r="D343" s="103" t="s">
        <v>134</v>
      </c>
      <c r="E343" s="49" t="s">
        <v>129</v>
      </c>
      <c r="F343" s="5">
        <v>200498919</v>
      </c>
      <c r="G343" s="70" t="s">
        <v>120</v>
      </c>
      <c r="H343" s="6" t="s">
        <v>3228</v>
      </c>
      <c r="I343" s="6" t="s">
        <v>53</v>
      </c>
      <c r="J343" s="50">
        <v>1</v>
      </c>
      <c r="K343" s="132"/>
    </row>
    <row r="344" spans="1:11" s="51" customFormat="1" ht="30" customHeight="1" x14ac:dyDescent="0.25">
      <c r="A344" s="56">
        <v>2139</v>
      </c>
      <c r="B344" s="5">
        <v>1805</v>
      </c>
      <c r="C344" s="48">
        <v>43229</v>
      </c>
      <c r="D344" s="103" t="s">
        <v>79</v>
      </c>
      <c r="E344" s="49">
        <v>1306507</v>
      </c>
      <c r="F344" s="5">
        <v>200498871</v>
      </c>
      <c r="G344" s="70" t="s">
        <v>80</v>
      </c>
      <c r="H344" s="6" t="s">
        <v>81</v>
      </c>
      <c r="I344" s="6" t="s">
        <v>82</v>
      </c>
      <c r="J344" s="50">
        <v>1</v>
      </c>
      <c r="K344" s="132"/>
    </row>
    <row r="345" spans="1:11" s="51" customFormat="1" ht="30" customHeight="1" x14ac:dyDescent="0.25">
      <c r="A345" s="56">
        <v>2138</v>
      </c>
      <c r="B345" s="5">
        <v>1805</v>
      </c>
      <c r="C345" s="48">
        <v>43228</v>
      </c>
      <c r="D345" s="103" t="s">
        <v>83</v>
      </c>
      <c r="E345" s="49" t="s">
        <v>84</v>
      </c>
      <c r="F345" s="5">
        <v>200498822</v>
      </c>
      <c r="G345" s="70" t="s">
        <v>85</v>
      </c>
      <c r="H345" s="6" t="s">
        <v>86</v>
      </c>
      <c r="I345" s="6" t="s">
        <v>87</v>
      </c>
      <c r="J345" s="50">
        <v>1</v>
      </c>
      <c r="K345" s="132"/>
    </row>
    <row r="346" spans="1:11" s="51" customFormat="1" ht="30" customHeight="1" x14ac:dyDescent="0.25">
      <c r="A346" s="56">
        <v>2137</v>
      </c>
      <c r="B346" s="5">
        <v>1805</v>
      </c>
      <c r="C346" s="48">
        <v>43228</v>
      </c>
      <c r="D346" s="103" t="s">
        <v>79</v>
      </c>
      <c r="E346" s="49">
        <v>1301737</v>
      </c>
      <c r="F346" s="5">
        <v>200498819</v>
      </c>
      <c r="G346" s="70" t="s">
        <v>88</v>
      </c>
      <c r="H346" s="6" t="s">
        <v>89</v>
      </c>
      <c r="I346" s="6" t="s">
        <v>90</v>
      </c>
      <c r="J346" s="50">
        <v>1</v>
      </c>
      <c r="K346" s="132"/>
    </row>
    <row r="347" spans="1:11" s="51" customFormat="1" ht="30" customHeight="1" x14ac:dyDescent="0.25">
      <c r="A347" s="56">
        <v>2136</v>
      </c>
      <c r="B347" s="5">
        <v>1805</v>
      </c>
      <c r="C347" s="48">
        <v>43227</v>
      </c>
      <c r="D347" s="103" t="s">
        <v>83</v>
      </c>
      <c r="E347" s="49" t="s">
        <v>63</v>
      </c>
      <c r="F347" s="5">
        <v>200498769</v>
      </c>
      <c r="G347" s="70" t="s">
        <v>91</v>
      </c>
      <c r="H347" s="6" t="s">
        <v>92</v>
      </c>
      <c r="I347" s="6" t="s">
        <v>87</v>
      </c>
      <c r="J347" s="50">
        <v>1</v>
      </c>
      <c r="K347" s="132"/>
    </row>
    <row r="348" spans="1:11" s="51" customFormat="1" ht="30" customHeight="1" x14ac:dyDescent="0.25">
      <c r="A348" s="56">
        <v>2135</v>
      </c>
      <c r="B348" s="5">
        <v>1805</v>
      </c>
      <c r="C348" s="48">
        <v>43227</v>
      </c>
      <c r="D348" s="103" t="s">
        <v>93</v>
      </c>
      <c r="E348" s="49">
        <v>33000084</v>
      </c>
      <c r="F348" s="5">
        <v>200498739</v>
      </c>
      <c r="G348" s="70" t="s">
        <v>94</v>
      </c>
      <c r="H348" s="6" t="s">
        <v>95</v>
      </c>
      <c r="I348" s="6" t="s">
        <v>96</v>
      </c>
      <c r="J348" s="50">
        <v>1</v>
      </c>
      <c r="K348" s="132"/>
    </row>
    <row r="349" spans="1:11" s="51" customFormat="1" ht="30" customHeight="1" x14ac:dyDescent="0.25">
      <c r="A349" s="56">
        <v>2134</v>
      </c>
      <c r="B349" s="5">
        <v>1805</v>
      </c>
      <c r="C349" s="48">
        <v>43227</v>
      </c>
      <c r="D349" s="103" t="s">
        <v>97</v>
      </c>
      <c r="E349" s="49">
        <v>33000225</v>
      </c>
      <c r="F349" s="5">
        <v>200498727</v>
      </c>
      <c r="G349" s="70" t="s">
        <v>98</v>
      </c>
      <c r="H349" s="6" t="s">
        <v>99</v>
      </c>
      <c r="I349" s="6" t="s">
        <v>87</v>
      </c>
      <c r="J349" s="50">
        <v>1</v>
      </c>
      <c r="K349" s="132"/>
    </row>
    <row r="350" spans="1:11" s="51" customFormat="1" ht="30" customHeight="1" x14ac:dyDescent="0.25">
      <c r="A350" s="56">
        <v>2133</v>
      </c>
      <c r="B350" s="5">
        <v>1805</v>
      </c>
      <c r="C350" s="48">
        <v>43224</v>
      </c>
      <c r="D350" s="103" t="s">
        <v>83</v>
      </c>
      <c r="E350" s="49" t="s">
        <v>84</v>
      </c>
      <c r="F350" s="5">
        <v>200498600</v>
      </c>
      <c r="G350" s="70" t="s">
        <v>100</v>
      </c>
      <c r="H350" s="6" t="s">
        <v>101</v>
      </c>
      <c r="I350" s="6" t="s">
        <v>87</v>
      </c>
      <c r="J350" s="50">
        <v>1</v>
      </c>
      <c r="K350" s="132"/>
    </row>
    <row r="351" spans="1:11" s="51" customFormat="1" ht="30" customHeight="1" x14ac:dyDescent="0.25">
      <c r="A351" s="56">
        <v>2132</v>
      </c>
      <c r="B351" s="5">
        <v>1805</v>
      </c>
      <c r="C351" s="48">
        <v>43223</v>
      </c>
      <c r="D351" s="103" t="s">
        <v>83</v>
      </c>
      <c r="E351" s="49" t="s">
        <v>63</v>
      </c>
      <c r="F351" s="5">
        <v>200498567</v>
      </c>
      <c r="G351" s="70" t="s">
        <v>102</v>
      </c>
      <c r="H351" s="6" t="s">
        <v>103</v>
      </c>
      <c r="I351" s="6" t="s">
        <v>82</v>
      </c>
      <c r="J351" s="50">
        <v>1</v>
      </c>
      <c r="K351" s="132"/>
    </row>
    <row r="352" spans="1:11" s="51" customFormat="1" ht="30" customHeight="1" x14ac:dyDescent="0.25">
      <c r="A352" s="56">
        <v>2131</v>
      </c>
      <c r="B352" s="5">
        <v>1805</v>
      </c>
      <c r="C352" s="48">
        <v>43222</v>
      </c>
      <c r="D352" s="103" t="s">
        <v>104</v>
      </c>
      <c r="E352" s="49">
        <v>33000215</v>
      </c>
      <c r="F352" s="5">
        <v>200498545</v>
      </c>
      <c r="G352" s="70" t="s">
        <v>105</v>
      </c>
      <c r="H352" s="6" t="s">
        <v>106</v>
      </c>
      <c r="I352" s="22" t="s">
        <v>2406</v>
      </c>
      <c r="J352" s="50">
        <v>1</v>
      </c>
      <c r="K352" s="132"/>
    </row>
    <row r="353" spans="1:11" s="51" customFormat="1" ht="30" customHeight="1" x14ac:dyDescent="0.25">
      <c r="A353" s="56">
        <v>2130</v>
      </c>
      <c r="B353" s="5">
        <v>1805</v>
      </c>
      <c r="C353" s="48">
        <v>43222</v>
      </c>
      <c r="D353" s="103" t="s">
        <v>107</v>
      </c>
      <c r="E353" s="49">
        <v>1306318</v>
      </c>
      <c r="F353" s="5">
        <v>200498538</v>
      </c>
      <c r="G353" s="70" t="s">
        <v>108</v>
      </c>
      <c r="H353" s="6" t="s">
        <v>109</v>
      </c>
      <c r="I353" s="22" t="s">
        <v>2406</v>
      </c>
      <c r="J353" s="50">
        <v>1</v>
      </c>
      <c r="K353" s="132"/>
    </row>
    <row r="354" spans="1:11" s="51" customFormat="1" ht="30" customHeight="1" x14ac:dyDescent="0.25">
      <c r="A354" s="56">
        <v>2129</v>
      </c>
      <c r="B354" s="5">
        <v>1805</v>
      </c>
      <c r="C354" s="48">
        <v>43222</v>
      </c>
      <c r="D354" s="103" t="s">
        <v>83</v>
      </c>
      <c r="E354" s="49" t="s">
        <v>110</v>
      </c>
      <c r="F354" s="5">
        <v>200498458</v>
      </c>
      <c r="G354" s="70" t="s">
        <v>111</v>
      </c>
      <c r="H354" s="6" t="s">
        <v>112</v>
      </c>
      <c r="I354" s="6" t="s">
        <v>113</v>
      </c>
      <c r="J354" s="50">
        <v>1</v>
      </c>
      <c r="K354" s="132"/>
    </row>
    <row r="355" spans="1:11" ht="30" customHeight="1" x14ac:dyDescent="0.25">
      <c r="A355" s="56">
        <v>2128</v>
      </c>
      <c r="B355" s="12">
        <v>1804</v>
      </c>
      <c r="C355" s="64">
        <v>43217</v>
      </c>
      <c r="D355" s="104" t="s">
        <v>2416</v>
      </c>
      <c r="E355" s="42">
        <v>1300766</v>
      </c>
      <c r="F355" s="14">
        <v>200498362</v>
      </c>
      <c r="G355" s="18" t="s">
        <v>233</v>
      </c>
      <c r="H355" s="22" t="s">
        <v>2354</v>
      </c>
      <c r="I355" s="22" t="s">
        <v>2401</v>
      </c>
      <c r="J355" s="52">
        <v>1</v>
      </c>
    </row>
    <row r="356" spans="1:11" ht="30" customHeight="1" x14ac:dyDescent="0.25">
      <c r="A356" s="56">
        <v>2127</v>
      </c>
      <c r="B356" s="12">
        <v>1804</v>
      </c>
      <c r="C356" s="64">
        <v>43216</v>
      </c>
      <c r="D356" s="105" t="s">
        <v>2417</v>
      </c>
      <c r="E356" s="42" t="s">
        <v>142</v>
      </c>
      <c r="F356" s="14">
        <v>200498259</v>
      </c>
      <c r="G356" s="18" t="s">
        <v>234</v>
      </c>
      <c r="H356" s="22" t="s">
        <v>2355</v>
      </c>
      <c r="I356" s="22" t="s">
        <v>2401</v>
      </c>
      <c r="J356" s="52">
        <v>1</v>
      </c>
    </row>
    <row r="357" spans="1:11" ht="30" customHeight="1" x14ac:dyDescent="0.25">
      <c r="A357" s="56">
        <v>2126</v>
      </c>
      <c r="B357" s="12">
        <v>1804</v>
      </c>
      <c r="C357" s="64">
        <v>43213</v>
      </c>
      <c r="D357" s="105" t="s">
        <v>83</v>
      </c>
      <c r="E357" s="42" t="s">
        <v>63</v>
      </c>
      <c r="F357" s="14">
        <v>200498074</v>
      </c>
      <c r="G357" s="18" t="s">
        <v>235</v>
      </c>
      <c r="H357" s="22" t="s">
        <v>2356</v>
      </c>
      <c r="I357" s="22" t="s">
        <v>2402</v>
      </c>
      <c r="J357" s="52">
        <v>1</v>
      </c>
    </row>
    <row r="358" spans="1:11" ht="30" customHeight="1" x14ac:dyDescent="0.25">
      <c r="A358" s="56">
        <v>2125</v>
      </c>
      <c r="B358" s="12">
        <v>1804</v>
      </c>
      <c r="C358" s="64">
        <v>43213</v>
      </c>
      <c r="D358" s="105" t="s">
        <v>137</v>
      </c>
      <c r="E358" s="42" t="s">
        <v>132</v>
      </c>
      <c r="F358" s="14">
        <v>200498069</v>
      </c>
      <c r="G358" s="18" t="s">
        <v>236</v>
      </c>
      <c r="H358" s="22" t="s">
        <v>2357</v>
      </c>
      <c r="I358" s="22" t="s">
        <v>117</v>
      </c>
      <c r="J358" s="52">
        <v>1</v>
      </c>
    </row>
    <row r="359" spans="1:11" ht="30" customHeight="1" x14ac:dyDescent="0.25">
      <c r="A359" s="56">
        <v>2124</v>
      </c>
      <c r="B359" s="12">
        <v>1804</v>
      </c>
      <c r="C359" s="64">
        <v>43210</v>
      </c>
      <c r="D359" s="105" t="s">
        <v>83</v>
      </c>
      <c r="E359" s="42">
        <v>1309610</v>
      </c>
      <c r="F359" s="14">
        <v>200497987</v>
      </c>
      <c r="G359" s="18" t="s">
        <v>237</v>
      </c>
      <c r="H359" s="22" t="s">
        <v>2358</v>
      </c>
      <c r="I359" s="22" t="s">
        <v>117</v>
      </c>
      <c r="J359" s="52">
        <v>1</v>
      </c>
    </row>
    <row r="360" spans="1:11" ht="30" customHeight="1" x14ac:dyDescent="0.25">
      <c r="A360" s="56">
        <v>2123</v>
      </c>
      <c r="B360" s="12">
        <v>1804</v>
      </c>
      <c r="C360" s="64">
        <v>43210</v>
      </c>
      <c r="D360" s="105" t="s">
        <v>118</v>
      </c>
      <c r="E360" s="42">
        <v>1306235</v>
      </c>
      <c r="F360" s="14">
        <v>200497950</v>
      </c>
      <c r="G360" s="18" t="s">
        <v>238</v>
      </c>
      <c r="H360" s="22" t="s">
        <v>2359</v>
      </c>
      <c r="I360" s="22" t="s">
        <v>117</v>
      </c>
      <c r="J360" s="52">
        <v>1</v>
      </c>
    </row>
    <row r="361" spans="1:11" ht="30" customHeight="1" x14ac:dyDescent="0.25">
      <c r="A361" s="56">
        <v>2122</v>
      </c>
      <c r="B361" s="12">
        <v>1804</v>
      </c>
      <c r="C361" s="64">
        <v>43209</v>
      </c>
      <c r="D361" s="105" t="s">
        <v>83</v>
      </c>
      <c r="E361" s="42" t="s">
        <v>84</v>
      </c>
      <c r="F361" s="14">
        <v>200497944</v>
      </c>
      <c r="G361" s="18" t="s">
        <v>239</v>
      </c>
      <c r="H361" s="22" t="s">
        <v>2360</v>
      </c>
      <c r="I361" s="22" t="s">
        <v>2403</v>
      </c>
      <c r="J361" s="52">
        <v>1</v>
      </c>
    </row>
    <row r="362" spans="1:11" ht="30" customHeight="1" x14ac:dyDescent="0.25">
      <c r="A362" s="56">
        <v>2121</v>
      </c>
      <c r="B362" s="12">
        <v>1804</v>
      </c>
      <c r="C362" s="64">
        <v>43210</v>
      </c>
      <c r="D362" s="105" t="s">
        <v>116</v>
      </c>
      <c r="E362" s="42" t="s">
        <v>143</v>
      </c>
      <c r="F362" s="14">
        <v>200497940</v>
      </c>
      <c r="G362" s="18" t="s">
        <v>240</v>
      </c>
      <c r="H362" s="22" t="s">
        <v>2361</v>
      </c>
      <c r="I362" s="22" t="s">
        <v>117</v>
      </c>
      <c r="J362" s="52">
        <v>1</v>
      </c>
    </row>
    <row r="363" spans="1:11" ht="30" customHeight="1" x14ac:dyDescent="0.25">
      <c r="A363" s="56">
        <v>2120</v>
      </c>
      <c r="B363" s="12">
        <v>1804</v>
      </c>
      <c r="C363" s="64">
        <v>43209</v>
      </c>
      <c r="D363" s="105" t="s">
        <v>2418</v>
      </c>
      <c r="E363" s="42">
        <v>1300629</v>
      </c>
      <c r="F363" s="14">
        <v>200497922</v>
      </c>
      <c r="G363" s="18" t="s">
        <v>241</v>
      </c>
      <c r="H363" s="22" t="s">
        <v>2362</v>
      </c>
      <c r="I363" s="22" t="s">
        <v>2401</v>
      </c>
      <c r="J363" s="52">
        <v>1</v>
      </c>
    </row>
    <row r="364" spans="1:11" ht="30" customHeight="1" x14ac:dyDescent="0.25">
      <c r="A364" s="56">
        <v>2119</v>
      </c>
      <c r="B364" s="12">
        <v>1804</v>
      </c>
      <c r="C364" s="64">
        <v>43209</v>
      </c>
      <c r="D364" s="105" t="s">
        <v>83</v>
      </c>
      <c r="E364" s="42" t="s">
        <v>63</v>
      </c>
      <c r="F364" s="14">
        <v>200497903</v>
      </c>
      <c r="G364" s="18" t="s">
        <v>242</v>
      </c>
      <c r="H364" s="22" t="s">
        <v>2363</v>
      </c>
      <c r="I364" s="22" t="s">
        <v>139</v>
      </c>
      <c r="J364" s="52">
        <v>1</v>
      </c>
    </row>
    <row r="365" spans="1:11" ht="30" customHeight="1" x14ac:dyDescent="0.25">
      <c r="A365" s="56">
        <v>2118</v>
      </c>
      <c r="B365" s="12">
        <v>1804</v>
      </c>
      <c r="C365" s="64">
        <v>43208</v>
      </c>
      <c r="D365" s="105" t="s">
        <v>118</v>
      </c>
      <c r="E365" s="42">
        <v>1316112</v>
      </c>
      <c r="F365" s="14">
        <v>200497896</v>
      </c>
      <c r="G365" s="17" t="s">
        <v>243</v>
      </c>
      <c r="H365" s="22" t="s">
        <v>2364</v>
      </c>
      <c r="I365" s="22" t="s">
        <v>2401</v>
      </c>
      <c r="J365" s="52">
        <v>1</v>
      </c>
    </row>
    <row r="366" spans="1:11" ht="30" customHeight="1" x14ac:dyDescent="0.25">
      <c r="A366" s="56">
        <v>2117</v>
      </c>
      <c r="B366" s="12">
        <v>1804</v>
      </c>
      <c r="C366" s="64">
        <v>43208</v>
      </c>
      <c r="D366" s="105" t="s">
        <v>118</v>
      </c>
      <c r="E366" s="42">
        <v>1306168</v>
      </c>
      <c r="F366" s="14">
        <v>200497879</v>
      </c>
      <c r="G366" s="18" t="s">
        <v>244</v>
      </c>
      <c r="H366" s="22" t="s">
        <v>2365</v>
      </c>
      <c r="I366" s="22" t="s">
        <v>53</v>
      </c>
      <c r="J366" s="52">
        <v>1</v>
      </c>
    </row>
    <row r="367" spans="1:11" ht="30" customHeight="1" x14ac:dyDescent="0.25">
      <c r="A367" s="56">
        <v>2116</v>
      </c>
      <c r="B367" s="12">
        <v>1804</v>
      </c>
      <c r="C367" s="64">
        <v>43207</v>
      </c>
      <c r="D367" s="106" t="s">
        <v>118</v>
      </c>
      <c r="E367" s="40">
        <v>1306168</v>
      </c>
      <c r="F367" s="14">
        <v>200497817</v>
      </c>
      <c r="G367" s="18" t="s">
        <v>245</v>
      </c>
      <c r="H367" s="22" t="s">
        <v>2366</v>
      </c>
      <c r="I367" s="22" t="s">
        <v>115</v>
      </c>
      <c r="J367" s="52">
        <v>1</v>
      </c>
    </row>
    <row r="368" spans="1:11" ht="30" customHeight="1" x14ac:dyDescent="0.25">
      <c r="A368" s="56">
        <v>2115</v>
      </c>
      <c r="B368" s="12">
        <v>1804</v>
      </c>
      <c r="C368" s="64">
        <v>43207</v>
      </c>
      <c r="D368" s="105" t="s">
        <v>2418</v>
      </c>
      <c r="E368" s="42" t="s">
        <v>144</v>
      </c>
      <c r="F368" s="14">
        <v>200497790</v>
      </c>
      <c r="G368" s="18" t="s">
        <v>246</v>
      </c>
      <c r="H368" s="22" t="s">
        <v>2367</v>
      </c>
      <c r="I368" s="22" t="s">
        <v>117</v>
      </c>
      <c r="J368" s="52">
        <v>1</v>
      </c>
    </row>
    <row r="369" spans="1:10" ht="30" customHeight="1" x14ac:dyDescent="0.25">
      <c r="A369" s="56">
        <v>2114</v>
      </c>
      <c r="B369" s="12">
        <v>1804</v>
      </c>
      <c r="C369" s="64">
        <v>43206</v>
      </c>
      <c r="D369" s="105" t="s">
        <v>83</v>
      </c>
      <c r="E369" s="42" t="s">
        <v>84</v>
      </c>
      <c r="F369" s="14">
        <v>200497707</v>
      </c>
      <c r="G369" s="18" t="s">
        <v>247</v>
      </c>
      <c r="H369" s="22" t="s">
        <v>2368</v>
      </c>
      <c r="I369" s="7" t="s">
        <v>53</v>
      </c>
      <c r="J369" s="52">
        <v>1</v>
      </c>
    </row>
    <row r="370" spans="1:10" ht="30" customHeight="1" x14ac:dyDescent="0.25">
      <c r="A370" s="56">
        <v>2113</v>
      </c>
      <c r="B370" s="12">
        <v>1804</v>
      </c>
      <c r="C370" s="64">
        <v>43204</v>
      </c>
      <c r="D370" s="105" t="s">
        <v>133</v>
      </c>
      <c r="E370" s="42" t="s">
        <v>129</v>
      </c>
      <c r="F370" s="14">
        <v>200497666</v>
      </c>
      <c r="G370" s="18" t="s">
        <v>248</v>
      </c>
      <c r="H370" s="22" t="s">
        <v>2357</v>
      </c>
      <c r="I370" s="22" t="s">
        <v>117</v>
      </c>
      <c r="J370" s="52">
        <v>1</v>
      </c>
    </row>
    <row r="371" spans="1:10" ht="30" customHeight="1" x14ac:dyDescent="0.25">
      <c r="A371" s="56">
        <v>2112</v>
      </c>
      <c r="B371" s="12">
        <v>1804</v>
      </c>
      <c r="C371" s="64">
        <v>43204</v>
      </c>
      <c r="D371" s="105" t="s">
        <v>2419</v>
      </c>
      <c r="E371" s="42">
        <v>1301224</v>
      </c>
      <c r="F371" s="14">
        <v>200497664</v>
      </c>
      <c r="G371" s="17" t="s">
        <v>249</v>
      </c>
      <c r="H371" s="22" t="s">
        <v>2369</v>
      </c>
      <c r="I371" s="22" t="s">
        <v>117</v>
      </c>
      <c r="J371" s="52">
        <v>1</v>
      </c>
    </row>
    <row r="372" spans="1:10" ht="30" customHeight="1" x14ac:dyDescent="0.25">
      <c r="A372" s="56">
        <v>2111</v>
      </c>
      <c r="B372" s="12">
        <v>1804</v>
      </c>
      <c r="C372" s="64">
        <v>43203</v>
      </c>
      <c r="D372" s="105" t="s">
        <v>83</v>
      </c>
      <c r="E372" s="42" t="s">
        <v>145</v>
      </c>
      <c r="F372" s="14">
        <v>200497628</v>
      </c>
      <c r="G372" s="17" t="s">
        <v>250</v>
      </c>
      <c r="H372" s="22" t="s">
        <v>2371</v>
      </c>
      <c r="I372" s="22" t="s">
        <v>2403</v>
      </c>
      <c r="J372" s="52">
        <v>1</v>
      </c>
    </row>
    <row r="373" spans="1:10" ht="30" customHeight="1" x14ac:dyDescent="0.25">
      <c r="A373" s="56">
        <v>2110</v>
      </c>
      <c r="B373" s="12">
        <v>1804</v>
      </c>
      <c r="C373" s="64">
        <v>43203</v>
      </c>
      <c r="D373" s="105" t="s">
        <v>83</v>
      </c>
      <c r="E373" s="42">
        <v>1306400</v>
      </c>
      <c r="F373" s="14">
        <v>200497626</v>
      </c>
      <c r="G373" s="18" t="s">
        <v>251</v>
      </c>
      <c r="H373" s="22" t="s">
        <v>2372</v>
      </c>
      <c r="I373" s="22" t="s">
        <v>2404</v>
      </c>
      <c r="J373" s="52">
        <v>1</v>
      </c>
    </row>
    <row r="374" spans="1:10" ht="30" customHeight="1" x14ac:dyDescent="0.25">
      <c r="A374" s="56">
        <v>2109</v>
      </c>
      <c r="B374" s="12">
        <v>1804</v>
      </c>
      <c r="C374" s="64">
        <v>43203</v>
      </c>
      <c r="D374" s="105" t="s">
        <v>83</v>
      </c>
      <c r="E374" s="42">
        <v>1306400</v>
      </c>
      <c r="F374" s="14">
        <v>200497625</v>
      </c>
      <c r="G374" s="18" t="s">
        <v>252</v>
      </c>
      <c r="H374" s="22" t="s">
        <v>72</v>
      </c>
      <c r="I374" s="22" t="s">
        <v>2404</v>
      </c>
      <c r="J374" s="52">
        <v>1</v>
      </c>
    </row>
    <row r="375" spans="1:10" ht="30" customHeight="1" x14ac:dyDescent="0.25">
      <c r="A375" s="56">
        <v>2108</v>
      </c>
      <c r="B375" s="12">
        <v>1804</v>
      </c>
      <c r="C375" s="64">
        <v>43202</v>
      </c>
      <c r="D375" s="105" t="s">
        <v>118</v>
      </c>
      <c r="E375" s="42">
        <v>1306168</v>
      </c>
      <c r="F375" s="14">
        <v>200497604</v>
      </c>
      <c r="G375" s="18" t="s">
        <v>253</v>
      </c>
      <c r="H375" s="22" t="s">
        <v>2373</v>
      </c>
      <c r="I375" s="22" t="s">
        <v>2401</v>
      </c>
      <c r="J375" s="52">
        <v>1</v>
      </c>
    </row>
    <row r="376" spans="1:10" ht="30" customHeight="1" x14ac:dyDescent="0.25">
      <c r="A376" s="56">
        <v>2107</v>
      </c>
      <c r="B376" s="12">
        <v>1804</v>
      </c>
      <c r="C376" s="64">
        <v>43201</v>
      </c>
      <c r="D376" s="105" t="s">
        <v>83</v>
      </c>
      <c r="E376" s="42" t="s">
        <v>146</v>
      </c>
      <c r="F376" s="14">
        <v>200497509</v>
      </c>
      <c r="G376" s="18" t="s">
        <v>254</v>
      </c>
      <c r="H376" s="22" t="s">
        <v>72</v>
      </c>
      <c r="I376" s="22" t="s">
        <v>117</v>
      </c>
      <c r="J376" s="52">
        <v>1</v>
      </c>
    </row>
    <row r="377" spans="1:10" ht="30" customHeight="1" x14ac:dyDescent="0.25">
      <c r="A377" s="56">
        <v>2106</v>
      </c>
      <c r="B377" s="12">
        <v>1804</v>
      </c>
      <c r="C377" s="64">
        <v>43201</v>
      </c>
      <c r="D377" s="105" t="s">
        <v>2420</v>
      </c>
      <c r="E377" s="42" t="s">
        <v>147</v>
      </c>
      <c r="F377" s="14">
        <v>200497506</v>
      </c>
      <c r="G377" s="18" t="s">
        <v>255</v>
      </c>
      <c r="H377" s="22" t="s">
        <v>2374</v>
      </c>
      <c r="I377" s="22" t="s">
        <v>117</v>
      </c>
      <c r="J377" s="52">
        <v>1</v>
      </c>
    </row>
    <row r="378" spans="1:10" ht="30" customHeight="1" x14ac:dyDescent="0.25">
      <c r="A378" s="56">
        <v>2105</v>
      </c>
      <c r="B378" s="12">
        <v>1804</v>
      </c>
      <c r="C378" s="64">
        <v>43201</v>
      </c>
      <c r="D378" s="105" t="s">
        <v>133</v>
      </c>
      <c r="E378" s="42" t="s">
        <v>148</v>
      </c>
      <c r="F378" s="14">
        <v>200497496</v>
      </c>
      <c r="G378" s="18" t="s">
        <v>256</v>
      </c>
      <c r="H378" s="22" t="s">
        <v>2375</v>
      </c>
      <c r="I378" s="22" t="s">
        <v>2405</v>
      </c>
      <c r="J378" s="52">
        <v>1</v>
      </c>
    </row>
    <row r="379" spans="1:10" ht="30" customHeight="1" x14ac:dyDescent="0.25">
      <c r="A379" s="56">
        <v>2104</v>
      </c>
      <c r="B379" s="12">
        <v>1804</v>
      </c>
      <c r="C379" s="64">
        <v>43195</v>
      </c>
      <c r="D379" s="105" t="s">
        <v>2421</v>
      </c>
      <c r="E379" s="42">
        <v>33020064</v>
      </c>
      <c r="F379" s="14">
        <v>200497181</v>
      </c>
      <c r="G379" s="18" t="s">
        <v>257</v>
      </c>
      <c r="H379" s="22" t="s">
        <v>2362</v>
      </c>
      <c r="I379" s="22" t="s">
        <v>117</v>
      </c>
      <c r="J379" s="52">
        <v>1</v>
      </c>
    </row>
    <row r="380" spans="1:10" ht="30" customHeight="1" x14ac:dyDescent="0.25">
      <c r="A380" s="56">
        <v>2103</v>
      </c>
      <c r="B380" s="12">
        <v>1804</v>
      </c>
      <c r="C380" s="64">
        <v>43193</v>
      </c>
      <c r="D380" s="105" t="s">
        <v>2420</v>
      </c>
      <c r="E380" s="42" t="s">
        <v>149</v>
      </c>
      <c r="F380" s="14">
        <v>200497133</v>
      </c>
      <c r="G380" s="18" t="s">
        <v>258</v>
      </c>
      <c r="H380" s="22" t="s">
        <v>2376</v>
      </c>
      <c r="I380" s="22" t="s">
        <v>96</v>
      </c>
      <c r="J380" s="52">
        <v>1</v>
      </c>
    </row>
    <row r="381" spans="1:10" ht="30" customHeight="1" x14ac:dyDescent="0.25">
      <c r="A381" s="56">
        <v>2102</v>
      </c>
      <c r="B381" s="12">
        <v>1804</v>
      </c>
      <c r="C381" s="64">
        <v>43193</v>
      </c>
      <c r="D381" s="105" t="s">
        <v>83</v>
      </c>
      <c r="E381" s="42">
        <v>1300894</v>
      </c>
      <c r="F381" s="12">
        <v>200497112</v>
      </c>
      <c r="G381" s="54" t="s">
        <v>259</v>
      </c>
      <c r="H381" s="22" t="s">
        <v>2377</v>
      </c>
      <c r="I381" s="22" t="s">
        <v>2401</v>
      </c>
      <c r="J381" s="52">
        <v>1</v>
      </c>
    </row>
    <row r="382" spans="1:10" ht="30" customHeight="1" x14ac:dyDescent="0.25">
      <c r="A382" s="56">
        <v>2101</v>
      </c>
      <c r="B382" s="12">
        <v>1804</v>
      </c>
      <c r="C382" s="64">
        <v>43193</v>
      </c>
      <c r="D382" s="105" t="s">
        <v>2422</v>
      </c>
      <c r="E382" s="42">
        <v>1304172</v>
      </c>
      <c r="F382" s="12">
        <v>200497086</v>
      </c>
      <c r="G382" s="54" t="s">
        <v>260</v>
      </c>
      <c r="H382" s="22" t="s">
        <v>2378</v>
      </c>
      <c r="I382" s="22" t="s">
        <v>2401</v>
      </c>
      <c r="J382" s="52">
        <v>1</v>
      </c>
    </row>
    <row r="383" spans="1:10" ht="30" customHeight="1" x14ac:dyDescent="0.25">
      <c r="A383" s="56">
        <v>2100</v>
      </c>
      <c r="B383" s="12">
        <v>1803</v>
      </c>
      <c r="C383" s="64">
        <v>43189</v>
      </c>
      <c r="D383" s="105" t="s">
        <v>83</v>
      </c>
      <c r="E383" s="42" t="s">
        <v>150</v>
      </c>
      <c r="F383" s="12">
        <v>200496873</v>
      </c>
      <c r="G383" s="54" t="s">
        <v>261</v>
      </c>
      <c r="H383" s="22" t="s">
        <v>2379</v>
      </c>
      <c r="I383" s="7" t="s">
        <v>53</v>
      </c>
      <c r="J383" s="52">
        <v>1</v>
      </c>
    </row>
    <row r="384" spans="1:10" ht="30" customHeight="1" x14ac:dyDescent="0.25">
      <c r="A384" s="56">
        <v>2099</v>
      </c>
      <c r="B384" s="12">
        <v>1803</v>
      </c>
      <c r="C384" s="64">
        <v>43188</v>
      </c>
      <c r="D384" s="104" t="s">
        <v>118</v>
      </c>
      <c r="E384" s="42">
        <v>1306168</v>
      </c>
      <c r="F384" s="12">
        <v>200496824</v>
      </c>
      <c r="G384" s="54" t="s">
        <v>262</v>
      </c>
      <c r="H384" s="22" t="s">
        <v>2380</v>
      </c>
      <c r="I384" s="22" t="s">
        <v>115</v>
      </c>
      <c r="J384" s="52">
        <v>1</v>
      </c>
    </row>
    <row r="385" spans="1:10" ht="30" customHeight="1" x14ac:dyDescent="0.25">
      <c r="A385" s="56">
        <v>2098</v>
      </c>
      <c r="B385" s="12">
        <v>1803</v>
      </c>
      <c r="C385" s="64">
        <v>43189</v>
      </c>
      <c r="D385" s="105" t="s">
        <v>83</v>
      </c>
      <c r="E385" s="42" t="s">
        <v>63</v>
      </c>
      <c r="F385" s="12">
        <v>200496807</v>
      </c>
      <c r="G385" s="54" t="s">
        <v>263</v>
      </c>
      <c r="H385" s="22" t="s">
        <v>2381</v>
      </c>
      <c r="I385" s="22" t="s">
        <v>117</v>
      </c>
      <c r="J385" s="52">
        <v>1</v>
      </c>
    </row>
    <row r="386" spans="1:10" ht="30" customHeight="1" x14ac:dyDescent="0.25">
      <c r="A386" s="56">
        <v>2097</v>
      </c>
      <c r="B386" s="12">
        <v>1803</v>
      </c>
      <c r="C386" s="64">
        <v>43189</v>
      </c>
      <c r="D386" s="104" t="s">
        <v>83</v>
      </c>
      <c r="E386" s="42">
        <v>1306400</v>
      </c>
      <c r="F386" s="12">
        <v>200496806</v>
      </c>
      <c r="G386" s="54" t="s">
        <v>264</v>
      </c>
      <c r="H386" s="22" t="s">
        <v>2382</v>
      </c>
      <c r="I386" s="22" t="s">
        <v>2406</v>
      </c>
      <c r="J386" s="52">
        <v>1</v>
      </c>
    </row>
    <row r="387" spans="1:10" ht="30" customHeight="1" x14ac:dyDescent="0.25">
      <c r="A387" s="56">
        <v>2096</v>
      </c>
      <c r="B387" s="12">
        <v>1803</v>
      </c>
      <c r="C387" s="64">
        <v>43187</v>
      </c>
      <c r="D387" s="105" t="s">
        <v>83</v>
      </c>
      <c r="E387" s="42" t="s">
        <v>63</v>
      </c>
      <c r="F387" s="12">
        <v>200496726</v>
      </c>
      <c r="G387" s="54" t="s">
        <v>265</v>
      </c>
      <c r="H387" s="85" t="s">
        <v>3635</v>
      </c>
      <c r="I387" s="22" t="s">
        <v>139</v>
      </c>
      <c r="J387" s="52">
        <v>1</v>
      </c>
    </row>
    <row r="388" spans="1:10" ht="30" customHeight="1" x14ac:dyDescent="0.25">
      <c r="A388" s="56">
        <v>2095</v>
      </c>
      <c r="B388" s="12">
        <v>1803</v>
      </c>
      <c r="C388" s="137">
        <v>43187</v>
      </c>
      <c r="D388" s="136" t="s">
        <v>83</v>
      </c>
      <c r="E388" s="135" t="s">
        <v>63</v>
      </c>
      <c r="F388" s="134">
        <v>200496703</v>
      </c>
      <c r="G388" s="133" t="s">
        <v>266</v>
      </c>
      <c r="H388" s="4" t="s">
        <v>3635</v>
      </c>
      <c r="I388" s="4" t="s">
        <v>3477</v>
      </c>
      <c r="J388" s="52">
        <v>1</v>
      </c>
    </row>
    <row r="389" spans="1:10" ht="30" customHeight="1" x14ac:dyDescent="0.25">
      <c r="A389" s="56">
        <v>2094</v>
      </c>
      <c r="B389" s="12">
        <v>1803</v>
      </c>
      <c r="C389" s="143">
        <v>43185</v>
      </c>
      <c r="D389" s="142" t="s">
        <v>83</v>
      </c>
      <c r="E389" s="141" t="s">
        <v>63</v>
      </c>
      <c r="F389" s="140">
        <v>200496615</v>
      </c>
      <c r="G389" s="139" t="s">
        <v>267</v>
      </c>
      <c r="H389" s="138" t="s">
        <v>2381</v>
      </c>
      <c r="I389" s="138" t="s">
        <v>117</v>
      </c>
      <c r="J389" s="52">
        <v>1</v>
      </c>
    </row>
    <row r="390" spans="1:10" ht="30" customHeight="1" x14ac:dyDescent="0.25">
      <c r="A390" s="56">
        <v>2093</v>
      </c>
      <c r="B390" s="12">
        <v>1803</v>
      </c>
      <c r="C390" s="64">
        <v>43185</v>
      </c>
      <c r="D390" s="105" t="s">
        <v>83</v>
      </c>
      <c r="E390" s="42" t="s">
        <v>63</v>
      </c>
      <c r="F390" s="12">
        <v>200496594</v>
      </c>
      <c r="G390" s="54" t="s">
        <v>268</v>
      </c>
      <c r="H390" s="22" t="s">
        <v>2381</v>
      </c>
      <c r="I390" s="22" t="s">
        <v>117</v>
      </c>
      <c r="J390" s="52">
        <v>1</v>
      </c>
    </row>
    <row r="391" spans="1:10" ht="30" customHeight="1" x14ac:dyDescent="0.25">
      <c r="A391" s="56">
        <v>2092</v>
      </c>
      <c r="B391" s="12">
        <v>1803</v>
      </c>
      <c r="C391" s="64">
        <v>43184</v>
      </c>
      <c r="D391" s="104" t="s">
        <v>83</v>
      </c>
      <c r="E391" s="42">
        <v>1309610</v>
      </c>
      <c r="F391" s="12">
        <v>200496593</v>
      </c>
      <c r="G391" s="54" t="s">
        <v>269</v>
      </c>
      <c r="H391" s="22" t="s">
        <v>2384</v>
      </c>
      <c r="I391" s="22" t="s">
        <v>2407</v>
      </c>
      <c r="J391" s="52">
        <v>1</v>
      </c>
    </row>
    <row r="392" spans="1:10" ht="30" customHeight="1" x14ac:dyDescent="0.25">
      <c r="A392" s="56">
        <v>2091</v>
      </c>
      <c r="B392" s="12">
        <v>1803</v>
      </c>
      <c r="C392" s="64">
        <v>43185</v>
      </c>
      <c r="D392" s="105" t="s">
        <v>133</v>
      </c>
      <c r="E392" s="42" t="s">
        <v>129</v>
      </c>
      <c r="F392" s="12">
        <v>200496591</v>
      </c>
      <c r="G392" s="54" t="s">
        <v>270</v>
      </c>
      <c r="H392" s="22" t="s">
        <v>2357</v>
      </c>
      <c r="I392" s="22" t="s">
        <v>117</v>
      </c>
      <c r="J392" s="52">
        <v>1</v>
      </c>
    </row>
    <row r="393" spans="1:10" ht="30" customHeight="1" x14ac:dyDescent="0.25">
      <c r="A393" s="56">
        <v>2090</v>
      </c>
      <c r="B393" s="12">
        <v>1803</v>
      </c>
      <c r="C393" s="64">
        <v>43184</v>
      </c>
      <c r="D393" s="105" t="s">
        <v>114</v>
      </c>
      <c r="E393" s="42" t="s">
        <v>151</v>
      </c>
      <c r="F393" s="12">
        <v>200496583</v>
      </c>
      <c r="G393" s="54" t="s">
        <v>271</v>
      </c>
      <c r="H393" s="22" t="s">
        <v>2385</v>
      </c>
      <c r="I393" s="7" t="s">
        <v>53</v>
      </c>
      <c r="J393" s="52">
        <v>1</v>
      </c>
    </row>
    <row r="394" spans="1:10" ht="30" customHeight="1" x14ac:dyDescent="0.25">
      <c r="A394" s="56">
        <v>2089</v>
      </c>
      <c r="B394" s="12">
        <v>1803</v>
      </c>
      <c r="C394" s="64">
        <v>43184</v>
      </c>
      <c r="D394" s="105" t="s">
        <v>137</v>
      </c>
      <c r="E394" s="42" t="s">
        <v>132</v>
      </c>
      <c r="F394" s="12">
        <v>200496563</v>
      </c>
      <c r="G394" s="54" t="s">
        <v>272</v>
      </c>
      <c r="H394" s="22" t="s">
        <v>2357</v>
      </c>
      <c r="I394" s="22" t="s">
        <v>117</v>
      </c>
      <c r="J394" s="52">
        <v>1</v>
      </c>
    </row>
    <row r="395" spans="1:10" ht="30" customHeight="1" x14ac:dyDescent="0.25">
      <c r="A395" s="56">
        <v>2088</v>
      </c>
      <c r="B395" s="12">
        <v>1803</v>
      </c>
      <c r="C395" s="64">
        <v>43184</v>
      </c>
      <c r="D395" s="105" t="s">
        <v>137</v>
      </c>
      <c r="E395" s="42" t="s">
        <v>132</v>
      </c>
      <c r="F395" s="12">
        <v>200496562</v>
      </c>
      <c r="G395" s="54" t="s">
        <v>273</v>
      </c>
      <c r="H395" s="22" t="s">
        <v>2357</v>
      </c>
      <c r="I395" s="22" t="s">
        <v>117</v>
      </c>
      <c r="J395" s="52">
        <v>1</v>
      </c>
    </row>
    <row r="396" spans="1:10" ht="30" customHeight="1" x14ac:dyDescent="0.25">
      <c r="A396" s="56">
        <v>2087</v>
      </c>
      <c r="B396" s="12">
        <v>1803</v>
      </c>
      <c r="C396" s="64">
        <v>43183</v>
      </c>
      <c r="D396" s="105" t="s">
        <v>114</v>
      </c>
      <c r="E396" s="42" t="s">
        <v>151</v>
      </c>
      <c r="F396" s="12">
        <v>200496477</v>
      </c>
      <c r="G396" s="54" t="s">
        <v>274</v>
      </c>
      <c r="H396" s="22" t="s">
        <v>2385</v>
      </c>
      <c r="I396" s="7" t="s">
        <v>53</v>
      </c>
      <c r="J396" s="52">
        <v>1</v>
      </c>
    </row>
    <row r="397" spans="1:10" ht="30" customHeight="1" x14ac:dyDescent="0.25">
      <c r="A397" s="56">
        <v>2086</v>
      </c>
      <c r="B397" s="12">
        <v>1803</v>
      </c>
      <c r="C397" s="64">
        <v>43181</v>
      </c>
      <c r="D397" s="105" t="s">
        <v>83</v>
      </c>
      <c r="E397" s="42" t="s">
        <v>152</v>
      </c>
      <c r="F397" s="12">
        <v>200496454</v>
      </c>
      <c r="G397" s="54" t="s">
        <v>275</v>
      </c>
      <c r="H397" s="22" t="s">
        <v>2386</v>
      </c>
      <c r="I397" s="7" t="s">
        <v>53</v>
      </c>
      <c r="J397" s="52">
        <v>1</v>
      </c>
    </row>
    <row r="398" spans="1:10" ht="30" customHeight="1" x14ac:dyDescent="0.25">
      <c r="A398" s="56">
        <v>2085</v>
      </c>
      <c r="B398" s="12">
        <v>1803</v>
      </c>
      <c r="C398" s="64">
        <v>43181</v>
      </c>
      <c r="D398" s="105" t="s">
        <v>83</v>
      </c>
      <c r="E398" s="42" t="s">
        <v>63</v>
      </c>
      <c r="F398" s="12">
        <v>200496422</v>
      </c>
      <c r="G398" s="54" t="s">
        <v>276</v>
      </c>
      <c r="H398" s="22" t="s">
        <v>2383</v>
      </c>
      <c r="I398" s="22" t="s">
        <v>139</v>
      </c>
      <c r="J398" s="52">
        <v>10</v>
      </c>
    </row>
    <row r="399" spans="1:10" ht="30" customHeight="1" x14ac:dyDescent="0.25">
      <c r="A399" s="56">
        <v>2084</v>
      </c>
      <c r="B399" s="12">
        <v>1803</v>
      </c>
      <c r="C399" s="64">
        <v>43180</v>
      </c>
      <c r="D399" s="105" t="s">
        <v>83</v>
      </c>
      <c r="E399" s="42" t="s">
        <v>146</v>
      </c>
      <c r="F399" s="12">
        <v>200496381</v>
      </c>
      <c r="G399" s="54" t="s">
        <v>277</v>
      </c>
      <c r="H399" s="22" t="s">
        <v>2387</v>
      </c>
      <c r="I399" s="22" t="s">
        <v>2403</v>
      </c>
      <c r="J399" s="52">
        <v>1</v>
      </c>
    </row>
    <row r="400" spans="1:10" ht="30" customHeight="1" x14ac:dyDescent="0.25">
      <c r="A400" s="56">
        <v>2083</v>
      </c>
      <c r="B400" s="12">
        <v>1803</v>
      </c>
      <c r="C400" s="64">
        <v>43179</v>
      </c>
      <c r="D400" s="104" t="s">
        <v>118</v>
      </c>
      <c r="E400" s="42">
        <v>1306168</v>
      </c>
      <c r="F400" s="12">
        <v>200496341</v>
      </c>
      <c r="G400" s="54" t="s">
        <v>278</v>
      </c>
      <c r="H400" s="22" t="s">
        <v>2388</v>
      </c>
      <c r="I400" s="22" t="s">
        <v>117</v>
      </c>
      <c r="J400" s="52">
        <v>1</v>
      </c>
    </row>
    <row r="401" spans="1:10" ht="30" customHeight="1" x14ac:dyDescent="0.25">
      <c r="A401" s="56">
        <v>2082</v>
      </c>
      <c r="B401" s="12">
        <v>1803</v>
      </c>
      <c r="C401" s="64">
        <v>43179</v>
      </c>
      <c r="D401" s="105" t="s">
        <v>83</v>
      </c>
      <c r="E401" s="42" t="s">
        <v>146</v>
      </c>
      <c r="F401" s="12">
        <v>200496337</v>
      </c>
      <c r="G401" s="54" t="s">
        <v>279</v>
      </c>
      <c r="H401" s="22" t="s">
        <v>2387</v>
      </c>
      <c r="I401" s="22" t="s">
        <v>115</v>
      </c>
      <c r="J401" s="52">
        <v>1</v>
      </c>
    </row>
    <row r="402" spans="1:10" ht="30" customHeight="1" x14ac:dyDescent="0.25">
      <c r="A402" s="56">
        <v>2081</v>
      </c>
      <c r="B402" s="12">
        <v>1803</v>
      </c>
      <c r="C402" s="64">
        <v>43179</v>
      </c>
      <c r="D402" s="104" t="s">
        <v>83</v>
      </c>
      <c r="E402" s="42">
        <v>1306400</v>
      </c>
      <c r="F402" s="12">
        <v>200496332</v>
      </c>
      <c r="G402" s="54" t="s">
        <v>280</v>
      </c>
      <c r="H402" s="22" t="s">
        <v>2389</v>
      </c>
      <c r="I402" s="22" t="s">
        <v>2403</v>
      </c>
      <c r="J402" s="52">
        <v>1</v>
      </c>
    </row>
    <row r="403" spans="1:10" ht="30" customHeight="1" x14ac:dyDescent="0.25">
      <c r="A403" s="56">
        <v>2080</v>
      </c>
      <c r="B403" s="12">
        <v>1803</v>
      </c>
      <c r="C403" s="64">
        <v>43179</v>
      </c>
      <c r="D403" s="105" t="s">
        <v>137</v>
      </c>
      <c r="E403" s="42" t="s">
        <v>153</v>
      </c>
      <c r="F403" s="12">
        <v>200496329</v>
      </c>
      <c r="G403" s="54" t="s">
        <v>281</v>
      </c>
      <c r="H403" s="22" t="s">
        <v>2375</v>
      </c>
      <c r="I403" s="22" t="s">
        <v>2405</v>
      </c>
      <c r="J403" s="52">
        <v>1</v>
      </c>
    </row>
    <row r="404" spans="1:10" ht="30" customHeight="1" x14ac:dyDescent="0.25">
      <c r="A404" s="56">
        <v>2079</v>
      </c>
      <c r="B404" s="12">
        <v>1803</v>
      </c>
      <c r="C404" s="64">
        <v>43178</v>
      </c>
      <c r="D404" s="105" t="s">
        <v>83</v>
      </c>
      <c r="E404" s="42" t="s">
        <v>63</v>
      </c>
      <c r="F404" s="12">
        <v>200496306</v>
      </c>
      <c r="G404" s="54" t="s">
        <v>282</v>
      </c>
      <c r="H404" s="22" t="s">
        <v>58</v>
      </c>
      <c r="I404" s="22" t="s">
        <v>96</v>
      </c>
      <c r="J404" s="52">
        <v>1</v>
      </c>
    </row>
    <row r="405" spans="1:10" ht="30" customHeight="1" x14ac:dyDescent="0.25">
      <c r="A405" s="56">
        <v>2078</v>
      </c>
      <c r="B405" s="12">
        <v>1803</v>
      </c>
      <c r="C405" s="64">
        <v>43177</v>
      </c>
      <c r="D405" s="105" t="s">
        <v>83</v>
      </c>
      <c r="E405" s="42" t="s">
        <v>154</v>
      </c>
      <c r="F405" s="12">
        <v>200496281</v>
      </c>
      <c r="G405" s="54" t="s">
        <v>283</v>
      </c>
      <c r="H405" s="22" t="s">
        <v>74</v>
      </c>
      <c r="I405" s="22" t="s">
        <v>2404</v>
      </c>
      <c r="J405" s="52">
        <v>1</v>
      </c>
    </row>
    <row r="406" spans="1:10" ht="30" customHeight="1" x14ac:dyDescent="0.25">
      <c r="A406" s="56">
        <v>2077</v>
      </c>
      <c r="B406" s="12">
        <v>1803</v>
      </c>
      <c r="C406" s="64">
        <v>43177</v>
      </c>
      <c r="D406" s="105" t="s">
        <v>2417</v>
      </c>
      <c r="E406" s="42" t="s">
        <v>142</v>
      </c>
      <c r="F406" s="12">
        <v>200496280</v>
      </c>
      <c r="G406" s="54" t="s">
        <v>284</v>
      </c>
      <c r="H406" s="22" t="s">
        <v>2390</v>
      </c>
      <c r="I406" s="7" t="s">
        <v>53</v>
      </c>
      <c r="J406" s="52">
        <v>1</v>
      </c>
    </row>
    <row r="407" spans="1:10" ht="30" customHeight="1" x14ac:dyDescent="0.25">
      <c r="A407" s="56">
        <v>2076</v>
      </c>
      <c r="B407" s="12">
        <v>1803</v>
      </c>
      <c r="C407" s="64">
        <v>43178</v>
      </c>
      <c r="D407" s="105" t="s">
        <v>83</v>
      </c>
      <c r="E407" s="42" t="s">
        <v>146</v>
      </c>
      <c r="F407" s="12">
        <v>200496263</v>
      </c>
      <c r="G407" s="54" t="s">
        <v>285</v>
      </c>
      <c r="H407" s="22" t="s">
        <v>2387</v>
      </c>
      <c r="I407" s="22" t="s">
        <v>115</v>
      </c>
      <c r="J407" s="52">
        <v>1</v>
      </c>
    </row>
    <row r="408" spans="1:10" ht="30" customHeight="1" x14ac:dyDescent="0.25">
      <c r="A408" s="56">
        <v>2075</v>
      </c>
      <c r="B408" s="12">
        <v>1803</v>
      </c>
      <c r="C408" s="64">
        <v>43177</v>
      </c>
      <c r="D408" s="104" t="s">
        <v>2423</v>
      </c>
      <c r="E408" s="42">
        <v>1300436</v>
      </c>
      <c r="F408" s="12">
        <v>200496221</v>
      </c>
      <c r="G408" s="54" t="s">
        <v>286</v>
      </c>
      <c r="H408" s="22" t="s">
        <v>2391</v>
      </c>
      <c r="I408" s="22" t="s">
        <v>96</v>
      </c>
      <c r="J408" s="52">
        <v>1</v>
      </c>
    </row>
    <row r="409" spans="1:10" ht="30" customHeight="1" x14ac:dyDescent="0.25">
      <c r="A409" s="56">
        <v>2074</v>
      </c>
      <c r="B409" s="12">
        <v>1803</v>
      </c>
      <c r="C409" s="64">
        <v>43174</v>
      </c>
      <c r="D409" s="104" t="s">
        <v>2424</v>
      </c>
      <c r="E409" s="42">
        <v>33000085</v>
      </c>
      <c r="F409" s="12">
        <v>200496135</v>
      </c>
      <c r="G409" s="54" t="s">
        <v>287</v>
      </c>
      <c r="H409" s="22" t="s">
        <v>2392</v>
      </c>
      <c r="I409" s="22" t="s">
        <v>117</v>
      </c>
      <c r="J409" s="52">
        <v>1</v>
      </c>
    </row>
    <row r="410" spans="1:10" ht="30" customHeight="1" x14ac:dyDescent="0.25">
      <c r="A410" s="56">
        <v>2073</v>
      </c>
      <c r="B410" s="12">
        <v>1803</v>
      </c>
      <c r="C410" s="64">
        <v>43175</v>
      </c>
      <c r="D410" s="105" t="s">
        <v>83</v>
      </c>
      <c r="E410" s="42" t="s">
        <v>84</v>
      </c>
      <c r="F410" s="12">
        <v>200496106</v>
      </c>
      <c r="G410" s="54" t="s">
        <v>288</v>
      </c>
      <c r="H410" s="22" t="s">
        <v>2393</v>
      </c>
      <c r="I410" s="22" t="s">
        <v>117</v>
      </c>
      <c r="J410" s="52">
        <v>1</v>
      </c>
    </row>
    <row r="411" spans="1:10" ht="30" customHeight="1" x14ac:dyDescent="0.25">
      <c r="A411" s="56">
        <v>2072</v>
      </c>
      <c r="B411" s="12">
        <v>1803</v>
      </c>
      <c r="C411" s="64">
        <v>43174</v>
      </c>
      <c r="D411" s="105" t="s">
        <v>116</v>
      </c>
      <c r="E411" s="42" t="s">
        <v>155</v>
      </c>
      <c r="F411" s="12">
        <v>200496084</v>
      </c>
      <c r="G411" s="54" t="s">
        <v>289</v>
      </c>
      <c r="H411" s="22" t="s">
        <v>2394</v>
      </c>
      <c r="I411" s="22" t="s">
        <v>117</v>
      </c>
      <c r="J411" s="52">
        <v>1</v>
      </c>
    </row>
    <row r="412" spans="1:10" ht="30" customHeight="1" x14ac:dyDescent="0.25">
      <c r="A412" s="56">
        <v>2071</v>
      </c>
      <c r="B412" s="12">
        <v>1803</v>
      </c>
      <c r="C412" s="64">
        <v>43174</v>
      </c>
      <c r="D412" s="105" t="s">
        <v>116</v>
      </c>
      <c r="E412" s="42" t="s">
        <v>155</v>
      </c>
      <c r="F412" s="12">
        <v>200496072</v>
      </c>
      <c r="G412" s="54" t="s">
        <v>290</v>
      </c>
      <c r="H412" s="22" t="s">
        <v>2394</v>
      </c>
      <c r="I412" s="22" t="s">
        <v>117</v>
      </c>
      <c r="J412" s="52">
        <v>1</v>
      </c>
    </row>
    <row r="413" spans="1:10" ht="30" customHeight="1" x14ac:dyDescent="0.25">
      <c r="A413" s="56">
        <v>2070</v>
      </c>
      <c r="B413" s="12">
        <v>1803</v>
      </c>
      <c r="C413" s="64">
        <v>43173</v>
      </c>
      <c r="D413" s="105" t="s">
        <v>83</v>
      </c>
      <c r="E413" s="42" t="s">
        <v>146</v>
      </c>
      <c r="F413" s="12">
        <v>200496039</v>
      </c>
      <c r="G413" s="54" t="s">
        <v>291</v>
      </c>
      <c r="H413" s="22" t="s">
        <v>2387</v>
      </c>
      <c r="I413" s="22" t="s">
        <v>115</v>
      </c>
      <c r="J413" s="52">
        <v>1</v>
      </c>
    </row>
    <row r="414" spans="1:10" ht="30" customHeight="1" x14ac:dyDescent="0.25">
      <c r="A414" s="56">
        <v>2069</v>
      </c>
      <c r="B414" s="12">
        <v>1803</v>
      </c>
      <c r="C414" s="64">
        <v>43171</v>
      </c>
      <c r="D414" s="104" t="s">
        <v>2418</v>
      </c>
      <c r="E414" s="42">
        <v>1300684</v>
      </c>
      <c r="F414" s="12">
        <v>200495900</v>
      </c>
      <c r="G414" s="54" t="s">
        <v>292</v>
      </c>
      <c r="H414" s="22" t="s">
        <v>2370</v>
      </c>
      <c r="I414" s="22" t="s">
        <v>96</v>
      </c>
      <c r="J414" s="52">
        <v>1</v>
      </c>
    </row>
    <row r="415" spans="1:10" ht="30" customHeight="1" x14ac:dyDescent="0.25">
      <c r="A415" s="56">
        <v>2068</v>
      </c>
      <c r="B415" s="12">
        <v>1803</v>
      </c>
      <c r="C415" s="64">
        <v>43169</v>
      </c>
      <c r="D415" s="105" t="s">
        <v>116</v>
      </c>
      <c r="E415" s="42" t="s">
        <v>156</v>
      </c>
      <c r="F415" s="12">
        <v>200495851</v>
      </c>
      <c r="G415" s="54" t="s">
        <v>293</v>
      </c>
      <c r="H415" s="22" t="s">
        <v>2386</v>
      </c>
      <c r="I415" s="7" t="s">
        <v>53</v>
      </c>
      <c r="J415" s="52">
        <v>1</v>
      </c>
    </row>
    <row r="416" spans="1:10" ht="30" customHeight="1" x14ac:dyDescent="0.25">
      <c r="A416" s="56">
        <v>2067</v>
      </c>
      <c r="B416" s="12">
        <v>1803</v>
      </c>
      <c r="C416" s="64">
        <v>43168</v>
      </c>
      <c r="D416" s="105" t="s">
        <v>116</v>
      </c>
      <c r="E416" s="42" t="s">
        <v>156</v>
      </c>
      <c r="F416" s="12">
        <v>200495811</v>
      </c>
      <c r="G416" s="54" t="s">
        <v>294</v>
      </c>
      <c r="H416" s="22" t="s">
        <v>2386</v>
      </c>
      <c r="I416" s="7" t="s">
        <v>53</v>
      </c>
      <c r="J416" s="52">
        <v>1</v>
      </c>
    </row>
    <row r="417" spans="1:10" ht="30" customHeight="1" x14ac:dyDescent="0.25">
      <c r="A417" s="56">
        <v>2066</v>
      </c>
      <c r="B417" s="12">
        <v>1803</v>
      </c>
      <c r="C417" s="64">
        <v>43166</v>
      </c>
      <c r="D417" s="104" t="s">
        <v>83</v>
      </c>
      <c r="E417" s="42">
        <v>1309610</v>
      </c>
      <c r="F417" s="12">
        <v>200495709</v>
      </c>
      <c r="G417" s="54" t="s">
        <v>295</v>
      </c>
      <c r="H417" s="22" t="s">
        <v>2395</v>
      </c>
      <c r="I417" s="22" t="s">
        <v>2406</v>
      </c>
      <c r="J417" s="52">
        <v>1</v>
      </c>
    </row>
    <row r="418" spans="1:10" ht="30" customHeight="1" x14ac:dyDescent="0.25">
      <c r="A418" s="56">
        <v>2065</v>
      </c>
      <c r="B418" s="12">
        <v>1803</v>
      </c>
      <c r="C418" s="64">
        <v>43166</v>
      </c>
      <c r="D418" s="105" t="s">
        <v>116</v>
      </c>
      <c r="E418" s="42" t="s">
        <v>155</v>
      </c>
      <c r="F418" s="12">
        <v>200495652</v>
      </c>
      <c r="G418" s="54" t="s">
        <v>296</v>
      </c>
      <c r="H418" s="22" t="s">
        <v>2394</v>
      </c>
      <c r="I418" s="22" t="s">
        <v>117</v>
      </c>
      <c r="J418" s="52">
        <v>1</v>
      </c>
    </row>
    <row r="419" spans="1:10" ht="30" customHeight="1" x14ac:dyDescent="0.25">
      <c r="A419" s="56">
        <v>2064</v>
      </c>
      <c r="B419" s="12">
        <v>1803</v>
      </c>
      <c r="C419" s="64">
        <v>43165</v>
      </c>
      <c r="D419" s="104" t="s">
        <v>107</v>
      </c>
      <c r="E419" s="42">
        <v>1306285</v>
      </c>
      <c r="F419" s="12">
        <v>200495613</v>
      </c>
      <c r="G419" s="54" t="s">
        <v>297</v>
      </c>
      <c r="H419" s="22" t="s">
        <v>2396</v>
      </c>
      <c r="I419" s="7" t="s">
        <v>53</v>
      </c>
      <c r="J419" s="52">
        <v>1</v>
      </c>
    </row>
    <row r="420" spans="1:10" ht="30" customHeight="1" x14ac:dyDescent="0.25">
      <c r="A420" s="56">
        <v>2063</v>
      </c>
      <c r="B420" s="12">
        <v>1803</v>
      </c>
      <c r="C420" s="64">
        <v>43163</v>
      </c>
      <c r="D420" s="105" t="s">
        <v>83</v>
      </c>
      <c r="E420" s="42" t="s">
        <v>157</v>
      </c>
      <c r="F420" s="12">
        <v>200495526</v>
      </c>
      <c r="G420" s="54" t="s">
        <v>298</v>
      </c>
      <c r="H420" s="22" t="s">
        <v>72</v>
      </c>
      <c r="I420" s="22" t="s">
        <v>2406</v>
      </c>
      <c r="J420" s="52">
        <v>1</v>
      </c>
    </row>
    <row r="421" spans="1:10" ht="30" customHeight="1" x14ac:dyDescent="0.25">
      <c r="A421" s="56">
        <v>2062</v>
      </c>
      <c r="B421" s="12">
        <v>1803</v>
      </c>
      <c r="C421" s="64">
        <v>43160</v>
      </c>
      <c r="D421" s="104" t="s">
        <v>107</v>
      </c>
      <c r="E421" s="42">
        <v>1306820</v>
      </c>
      <c r="F421" s="12">
        <v>200495421</v>
      </c>
      <c r="G421" s="54" t="s">
        <v>299</v>
      </c>
      <c r="H421" s="22" t="s">
        <v>2397</v>
      </c>
      <c r="I421" s="7" t="s">
        <v>53</v>
      </c>
      <c r="J421" s="52">
        <v>1</v>
      </c>
    </row>
    <row r="422" spans="1:10" ht="30" customHeight="1" x14ac:dyDescent="0.25">
      <c r="A422" s="56">
        <v>2061</v>
      </c>
      <c r="B422" s="12">
        <v>1802</v>
      </c>
      <c r="C422" s="64">
        <v>43158</v>
      </c>
      <c r="D422" s="105" t="s">
        <v>2417</v>
      </c>
      <c r="E422" s="42" t="s">
        <v>158</v>
      </c>
      <c r="F422" s="12">
        <v>200495209</v>
      </c>
      <c r="G422" s="54" t="s">
        <v>300</v>
      </c>
      <c r="H422" s="22" t="s">
        <v>2398</v>
      </c>
      <c r="I422" s="22" t="s">
        <v>139</v>
      </c>
      <c r="J422" s="52">
        <v>1</v>
      </c>
    </row>
    <row r="423" spans="1:10" ht="30" customHeight="1" x14ac:dyDescent="0.25">
      <c r="A423" s="56">
        <v>2060</v>
      </c>
      <c r="B423" s="12">
        <v>1802</v>
      </c>
      <c r="C423" s="64">
        <v>43142</v>
      </c>
      <c r="D423" s="107" t="s">
        <v>83</v>
      </c>
      <c r="E423" s="41" t="s">
        <v>84</v>
      </c>
      <c r="F423" s="12">
        <v>200494678</v>
      </c>
      <c r="G423" s="54" t="s">
        <v>301</v>
      </c>
      <c r="H423" s="22" t="s">
        <v>59</v>
      </c>
      <c r="I423" s="22" t="s">
        <v>117</v>
      </c>
      <c r="J423" s="52">
        <v>1</v>
      </c>
    </row>
    <row r="424" spans="1:10" ht="30" customHeight="1" x14ac:dyDescent="0.25">
      <c r="A424" s="56">
        <v>2059</v>
      </c>
      <c r="B424" s="12">
        <v>1802</v>
      </c>
      <c r="C424" s="64">
        <v>43140</v>
      </c>
      <c r="D424" s="107" t="s">
        <v>83</v>
      </c>
      <c r="E424" s="41" t="s">
        <v>84</v>
      </c>
      <c r="F424" s="12">
        <v>200494665</v>
      </c>
      <c r="G424" s="54" t="s">
        <v>302</v>
      </c>
      <c r="H424" s="22" t="s">
        <v>2399</v>
      </c>
      <c r="I424" s="22" t="s">
        <v>117</v>
      </c>
      <c r="J424" s="52">
        <v>1</v>
      </c>
    </row>
    <row r="425" spans="1:10" ht="30" customHeight="1" x14ac:dyDescent="0.25">
      <c r="A425" s="56">
        <v>2058</v>
      </c>
      <c r="B425" s="12">
        <v>1802</v>
      </c>
      <c r="C425" s="64">
        <v>43139</v>
      </c>
      <c r="D425" s="107" t="s">
        <v>2420</v>
      </c>
      <c r="E425" s="41" t="s">
        <v>147</v>
      </c>
      <c r="F425" s="12">
        <v>200494659</v>
      </c>
      <c r="G425" s="54" t="s">
        <v>303</v>
      </c>
      <c r="H425" s="22" t="s">
        <v>2400</v>
      </c>
      <c r="I425" s="22" t="s">
        <v>117</v>
      </c>
      <c r="J425" s="52">
        <v>1</v>
      </c>
    </row>
    <row r="426" spans="1:10" ht="30" customHeight="1" x14ac:dyDescent="0.25">
      <c r="A426" s="56">
        <v>2057</v>
      </c>
      <c r="B426" s="12">
        <v>1802</v>
      </c>
      <c r="C426" s="64">
        <v>43140</v>
      </c>
      <c r="D426" s="107" t="s">
        <v>2425</v>
      </c>
      <c r="E426" s="41">
        <v>33100012</v>
      </c>
      <c r="F426" s="12">
        <v>200494630</v>
      </c>
      <c r="G426" s="54" t="s">
        <v>304</v>
      </c>
      <c r="H426" s="8" t="s">
        <v>2917</v>
      </c>
      <c r="I426" s="8" t="s">
        <v>2917</v>
      </c>
      <c r="J426" s="52">
        <v>1</v>
      </c>
    </row>
    <row r="427" spans="1:10" ht="30" customHeight="1" x14ac:dyDescent="0.25">
      <c r="A427" s="56">
        <v>2056</v>
      </c>
      <c r="B427" s="12">
        <v>1802</v>
      </c>
      <c r="C427" s="64">
        <v>43139</v>
      </c>
      <c r="D427" s="107" t="s">
        <v>83</v>
      </c>
      <c r="E427" s="41" t="s">
        <v>159</v>
      </c>
      <c r="F427" s="12">
        <v>200494583</v>
      </c>
      <c r="G427" s="54" t="s">
        <v>305</v>
      </c>
      <c r="H427" s="22" t="s">
        <v>2531</v>
      </c>
      <c r="I427" s="22" t="s">
        <v>117</v>
      </c>
      <c r="J427" s="52">
        <v>1</v>
      </c>
    </row>
    <row r="428" spans="1:10" ht="30" customHeight="1" x14ac:dyDescent="0.25">
      <c r="A428" s="56">
        <v>2055</v>
      </c>
      <c r="B428" s="12">
        <v>1802</v>
      </c>
      <c r="C428" s="64">
        <v>43136</v>
      </c>
      <c r="D428" s="107" t="s">
        <v>134</v>
      </c>
      <c r="E428" s="41">
        <v>1305843</v>
      </c>
      <c r="F428" s="12">
        <v>200494465</v>
      </c>
      <c r="G428" s="54" t="s">
        <v>306</v>
      </c>
      <c r="H428" s="22" t="s">
        <v>2532</v>
      </c>
      <c r="I428" s="23" t="s">
        <v>2406</v>
      </c>
      <c r="J428" s="52">
        <v>1</v>
      </c>
    </row>
    <row r="429" spans="1:10" ht="30" customHeight="1" x14ac:dyDescent="0.25">
      <c r="A429" s="56">
        <v>2054</v>
      </c>
      <c r="B429" s="12">
        <v>1802</v>
      </c>
      <c r="C429" s="64">
        <v>43136</v>
      </c>
      <c r="D429" s="107" t="s">
        <v>134</v>
      </c>
      <c r="E429" s="41">
        <v>1305843</v>
      </c>
      <c r="F429" s="12">
        <v>200494445</v>
      </c>
      <c r="G429" s="72" t="s">
        <v>307</v>
      </c>
      <c r="H429" s="22" t="s">
        <v>2532</v>
      </c>
      <c r="I429" s="23" t="s">
        <v>2406</v>
      </c>
      <c r="J429" s="52">
        <v>1</v>
      </c>
    </row>
    <row r="430" spans="1:10" ht="30" customHeight="1" x14ac:dyDescent="0.25">
      <c r="A430" s="56">
        <v>2053</v>
      </c>
      <c r="B430" s="12">
        <v>1802</v>
      </c>
      <c r="C430" s="64">
        <v>43135</v>
      </c>
      <c r="D430" s="107" t="s">
        <v>134</v>
      </c>
      <c r="E430" s="41">
        <v>1305003</v>
      </c>
      <c r="F430" s="12">
        <v>200494428</v>
      </c>
      <c r="G430" s="54" t="s">
        <v>308</v>
      </c>
      <c r="H430" s="22" t="s">
        <v>2532</v>
      </c>
      <c r="I430" s="23" t="s">
        <v>2406</v>
      </c>
      <c r="J430" s="52">
        <v>1</v>
      </c>
    </row>
    <row r="431" spans="1:10" ht="30" customHeight="1" x14ac:dyDescent="0.25">
      <c r="A431" s="56">
        <v>2052</v>
      </c>
      <c r="B431" s="12">
        <v>1802</v>
      </c>
      <c r="C431" s="64">
        <v>43132</v>
      </c>
      <c r="D431" s="107" t="s">
        <v>2419</v>
      </c>
      <c r="E431" s="41" t="s">
        <v>160</v>
      </c>
      <c r="F431" s="12">
        <v>200494327</v>
      </c>
      <c r="G431" s="54" t="s">
        <v>309</v>
      </c>
      <c r="H431" s="22" t="s">
        <v>2533</v>
      </c>
      <c r="I431" s="22" t="s">
        <v>117</v>
      </c>
      <c r="J431" s="52">
        <v>1</v>
      </c>
    </row>
    <row r="432" spans="1:10" ht="30" customHeight="1" x14ac:dyDescent="0.25">
      <c r="A432" s="56">
        <v>2051</v>
      </c>
      <c r="B432" s="12">
        <v>1802</v>
      </c>
      <c r="C432" s="64">
        <v>43133</v>
      </c>
      <c r="D432" s="107" t="s">
        <v>83</v>
      </c>
      <c r="E432" s="41" t="s">
        <v>159</v>
      </c>
      <c r="F432" s="12">
        <v>200494280</v>
      </c>
      <c r="G432" s="54" t="s">
        <v>310</v>
      </c>
      <c r="H432" s="55" t="s">
        <v>2534</v>
      </c>
      <c r="I432" s="22" t="s">
        <v>117</v>
      </c>
      <c r="J432" s="52">
        <v>1</v>
      </c>
    </row>
    <row r="433" spans="1:10" ht="30" customHeight="1" x14ac:dyDescent="0.25">
      <c r="A433" s="56">
        <v>2050</v>
      </c>
      <c r="B433" s="12">
        <v>1802</v>
      </c>
      <c r="C433" s="64">
        <v>43132</v>
      </c>
      <c r="D433" s="107" t="s">
        <v>2425</v>
      </c>
      <c r="E433" s="41">
        <v>33100012</v>
      </c>
      <c r="F433" s="12">
        <v>200494250</v>
      </c>
      <c r="G433" s="54" t="s">
        <v>311</v>
      </c>
      <c r="H433" s="22" t="s">
        <v>2535</v>
      </c>
      <c r="I433" s="22" t="s">
        <v>2404</v>
      </c>
      <c r="J433" s="52">
        <v>1</v>
      </c>
    </row>
    <row r="434" spans="1:10" ht="30" customHeight="1" x14ac:dyDescent="0.25">
      <c r="A434" s="56">
        <v>2049</v>
      </c>
      <c r="B434" s="12">
        <v>1801</v>
      </c>
      <c r="C434" s="64">
        <v>43127</v>
      </c>
      <c r="D434" s="107" t="s">
        <v>2425</v>
      </c>
      <c r="E434" s="41" t="s">
        <v>68</v>
      </c>
      <c r="F434" s="12">
        <v>200494015</v>
      </c>
      <c r="G434" s="72" t="s">
        <v>312</v>
      </c>
      <c r="H434" s="8" t="s">
        <v>2370</v>
      </c>
      <c r="I434" s="8" t="s">
        <v>2404</v>
      </c>
      <c r="J434" s="52">
        <v>1</v>
      </c>
    </row>
    <row r="435" spans="1:10" ht="30" customHeight="1" x14ac:dyDescent="0.25">
      <c r="A435" s="56">
        <v>2048</v>
      </c>
      <c r="B435" s="12">
        <v>1801</v>
      </c>
      <c r="C435" s="64">
        <v>43127</v>
      </c>
      <c r="D435" s="108" t="s">
        <v>83</v>
      </c>
      <c r="E435" s="41" t="s">
        <v>150</v>
      </c>
      <c r="F435" s="12">
        <v>200494014</v>
      </c>
      <c r="G435" s="17" t="s">
        <v>313</v>
      </c>
      <c r="H435" s="7" t="s">
        <v>2379</v>
      </c>
      <c r="I435" s="7" t="s">
        <v>2406</v>
      </c>
      <c r="J435" s="52">
        <v>1</v>
      </c>
    </row>
    <row r="436" spans="1:10" ht="30" customHeight="1" x14ac:dyDescent="0.25">
      <c r="A436" s="56">
        <v>2047</v>
      </c>
      <c r="B436" s="12">
        <v>1801</v>
      </c>
      <c r="C436" s="64">
        <v>43127</v>
      </c>
      <c r="D436" s="108" t="s">
        <v>83</v>
      </c>
      <c r="E436" s="41" t="s">
        <v>146</v>
      </c>
      <c r="F436" s="12">
        <v>200494009</v>
      </c>
      <c r="G436" s="17" t="s">
        <v>314</v>
      </c>
      <c r="H436" s="7" t="s">
        <v>2536</v>
      </c>
      <c r="I436" s="23" t="s">
        <v>2403</v>
      </c>
      <c r="J436" s="52">
        <v>1</v>
      </c>
    </row>
    <row r="437" spans="1:10" ht="30" customHeight="1" x14ac:dyDescent="0.25">
      <c r="A437" s="56">
        <v>2046</v>
      </c>
      <c r="B437" s="12">
        <v>1801</v>
      </c>
      <c r="C437" s="64">
        <v>43125</v>
      </c>
      <c r="D437" s="109" t="s">
        <v>83</v>
      </c>
      <c r="E437" s="17" t="s">
        <v>142</v>
      </c>
      <c r="F437" s="12">
        <v>200493919</v>
      </c>
      <c r="G437" s="17" t="s">
        <v>315</v>
      </c>
      <c r="H437" s="23" t="s">
        <v>2387</v>
      </c>
      <c r="I437" s="23" t="s">
        <v>117</v>
      </c>
      <c r="J437" s="52">
        <v>1</v>
      </c>
    </row>
    <row r="438" spans="1:10" ht="30" customHeight="1" x14ac:dyDescent="0.25">
      <c r="A438" s="56">
        <v>2045</v>
      </c>
      <c r="B438" s="12">
        <v>1801</v>
      </c>
      <c r="C438" s="64">
        <v>43125</v>
      </c>
      <c r="D438" s="109" t="s">
        <v>83</v>
      </c>
      <c r="E438" s="17" t="s">
        <v>63</v>
      </c>
      <c r="F438" s="12">
        <v>200493808</v>
      </c>
      <c r="G438" s="17" t="s">
        <v>316</v>
      </c>
      <c r="H438" s="23" t="s">
        <v>2529</v>
      </c>
      <c r="I438" s="23" t="s">
        <v>2406</v>
      </c>
      <c r="J438" s="52">
        <v>1</v>
      </c>
    </row>
    <row r="439" spans="1:10" ht="30" customHeight="1" x14ac:dyDescent="0.25">
      <c r="A439" s="56">
        <v>2044</v>
      </c>
      <c r="B439" s="12">
        <v>1801</v>
      </c>
      <c r="C439" s="64">
        <v>43124</v>
      </c>
      <c r="D439" s="109" t="s">
        <v>134</v>
      </c>
      <c r="E439" s="17">
        <v>1305498</v>
      </c>
      <c r="F439" s="14">
        <v>200493784</v>
      </c>
      <c r="G439" s="17" t="s">
        <v>317</v>
      </c>
      <c r="H439" s="23" t="s">
        <v>2532</v>
      </c>
      <c r="I439" s="23" t="s">
        <v>2406</v>
      </c>
      <c r="J439" s="52">
        <v>1</v>
      </c>
    </row>
    <row r="440" spans="1:10" ht="30" customHeight="1" x14ac:dyDescent="0.25">
      <c r="A440" s="56">
        <v>2043</v>
      </c>
      <c r="B440" s="12">
        <v>1801</v>
      </c>
      <c r="C440" s="64">
        <v>43124</v>
      </c>
      <c r="D440" s="109" t="s">
        <v>134</v>
      </c>
      <c r="E440" s="17">
        <v>1305843</v>
      </c>
      <c r="F440" s="14">
        <v>200493783</v>
      </c>
      <c r="G440" s="17" t="s">
        <v>318</v>
      </c>
      <c r="H440" s="23" t="s">
        <v>2532</v>
      </c>
      <c r="I440" s="23" t="s">
        <v>2406</v>
      </c>
      <c r="J440" s="52">
        <v>1</v>
      </c>
    </row>
    <row r="441" spans="1:10" ht="30" customHeight="1" x14ac:dyDescent="0.25">
      <c r="A441" s="56">
        <v>2042</v>
      </c>
      <c r="B441" s="12">
        <v>1801</v>
      </c>
      <c r="C441" s="64">
        <v>43124</v>
      </c>
      <c r="D441" s="109" t="s">
        <v>83</v>
      </c>
      <c r="E441" s="17" t="s">
        <v>159</v>
      </c>
      <c r="F441" s="14">
        <v>200493768</v>
      </c>
      <c r="G441" s="17" t="s">
        <v>319</v>
      </c>
      <c r="H441" s="23" t="s">
        <v>2531</v>
      </c>
      <c r="I441" s="23" t="s">
        <v>117</v>
      </c>
      <c r="J441" s="52">
        <v>2</v>
      </c>
    </row>
    <row r="442" spans="1:10" ht="30" customHeight="1" x14ac:dyDescent="0.25">
      <c r="A442" s="56">
        <v>2041</v>
      </c>
      <c r="B442" s="12">
        <v>1801</v>
      </c>
      <c r="C442" s="64">
        <v>43123</v>
      </c>
      <c r="D442" s="109" t="s">
        <v>83</v>
      </c>
      <c r="E442" s="17" t="s">
        <v>159</v>
      </c>
      <c r="F442" s="14">
        <v>200493676</v>
      </c>
      <c r="G442" s="17" t="s">
        <v>320</v>
      </c>
      <c r="H442" s="23" t="s">
        <v>2531</v>
      </c>
      <c r="I442" s="23" t="s">
        <v>117</v>
      </c>
      <c r="J442" s="52">
        <v>1</v>
      </c>
    </row>
    <row r="443" spans="1:10" ht="30" customHeight="1" x14ac:dyDescent="0.25">
      <c r="A443" s="56">
        <v>2040</v>
      </c>
      <c r="B443" s="12">
        <v>1801</v>
      </c>
      <c r="C443" s="64">
        <v>43122</v>
      </c>
      <c r="D443" s="109" t="s">
        <v>134</v>
      </c>
      <c r="E443" s="17">
        <v>1305843</v>
      </c>
      <c r="F443" s="14">
        <v>200493660</v>
      </c>
      <c r="G443" s="17" t="s">
        <v>321</v>
      </c>
      <c r="H443" s="23" t="s">
        <v>2532</v>
      </c>
      <c r="I443" s="23" t="s">
        <v>2406</v>
      </c>
      <c r="J443" s="52">
        <v>1</v>
      </c>
    </row>
    <row r="444" spans="1:10" ht="30" customHeight="1" x14ac:dyDescent="0.25">
      <c r="A444" s="56">
        <v>2039</v>
      </c>
      <c r="B444" s="12">
        <v>1801</v>
      </c>
      <c r="C444" s="64">
        <v>43122</v>
      </c>
      <c r="D444" s="109" t="s">
        <v>116</v>
      </c>
      <c r="E444" s="17">
        <v>1306413</v>
      </c>
      <c r="F444" s="14">
        <v>200493659</v>
      </c>
      <c r="G444" s="17" t="s">
        <v>322</v>
      </c>
      <c r="H444" s="23" t="s">
        <v>2530</v>
      </c>
      <c r="I444" s="7" t="s">
        <v>53</v>
      </c>
      <c r="J444" s="52">
        <v>1</v>
      </c>
    </row>
    <row r="445" spans="1:10" ht="30" customHeight="1" x14ac:dyDescent="0.25">
      <c r="A445" s="56">
        <v>2038</v>
      </c>
      <c r="B445" s="12">
        <v>1801</v>
      </c>
      <c r="C445" s="64">
        <v>42756</v>
      </c>
      <c r="D445" s="104" t="s">
        <v>2426</v>
      </c>
      <c r="E445" s="42">
        <v>1303740</v>
      </c>
      <c r="F445" s="13">
        <v>200493629</v>
      </c>
      <c r="G445" s="17" t="s">
        <v>323</v>
      </c>
      <c r="H445" s="7" t="s">
        <v>2537</v>
      </c>
      <c r="I445" s="7" t="s">
        <v>53</v>
      </c>
      <c r="J445" s="52">
        <v>1</v>
      </c>
    </row>
    <row r="446" spans="1:10" ht="30" customHeight="1" x14ac:dyDescent="0.25">
      <c r="A446" s="56">
        <v>2037</v>
      </c>
      <c r="B446" s="12">
        <v>1801</v>
      </c>
      <c r="C446" s="64">
        <v>43118</v>
      </c>
      <c r="D446" s="104" t="s">
        <v>83</v>
      </c>
      <c r="E446" s="42" t="s">
        <v>159</v>
      </c>
      <c r="F446" s="13">
        <v>200493496</v>
      </c>
      <c r="G446" s="17" t="s">
        <v>324</v>
      </c>
      <c r="H446" s="7" t="s">
        <v>2531</v>
      </c>
      <c r="I446" s="9" t="s">
        <v>117</v>
      </c>
      <c r="J446" s="52">
        <v>1</v>
      </c>
    </row>
    <row r="447" spans="1:10" ht="30" customHeight="1" x14ac:dyDescent="0.25">
      <c r="A447" s="56">
        <v>2036</v>
      </c>
      <c r="B447" s="12">
        <v>1801</v>
      </c>
      <c r="C447" s="64">
        <v>43110</v>
      </c>
      <c r="D447" s="104" t="s">
        <v>83</v>
      </c>
      <c r="E447" s="42">
        <v>1306400</v>
      </c>
      <c r="F447" s="13">
        <v>200492997</v>
      </c>
      <c r="G447" s="17" t="s">
        <v>325</v>
      </c>
      <c r="H447" s="7" t="s">
        <v>2392</v>
      </c>
      <c r="I447" s="9" t="s">
        <v>2401</v>
      </c>
      <c r="J447" s="52">
        <v>1</v>
      </c>
    </row>
    <row r="448" spans="1:10" ht="30" customHeight="1" x14ac:dyDescent="0.25">
      <c r="A448" s="56">
        <v>2035</v>
      </c>
      <c r="B448" s="12">
        <v>1801</v>
      </c>
      <c r="C448" s="64">
        <v>43109</v>
      </c>
      <c r="D448" s="104" t="s">
        <v>2425</v>
      </c>
      <c r="E448" s="42" t="s">
        <v>68</v>
      </c>
      <c r="F448" s="13">
        <v>200492971</v>
      </c>
      <c r="G448" s="17" t="s">
        <v>326</v>
      </c>
      <c r="H448" s="23" t="s">
        <v>2538</v>
      </c>
      <c r="I448" s="7" t="s">
        <v>2404</v>
      </c>
      <c r="J448" s="52">
        <v>5</v>
      </c>
    </row>
    <row r="449" spans="1:10" ht="30" customHeight="1" x14ac:dyDescent="0.25">
      <c r="A449" s="56">
        <v>2034</v>
      </c>
      <c r="B449" s="12">
        <v>1801</v>
      </c>
      <c r="C449" s="64">
        <v>43108</v>
      </c>
      <c r="D449" s="104" t="s">
        <v>134</v>
      </c>
      <c r="E449" s="42">
        <v>1305843</v>
      </c>
      <c r="F449" s="13">
        <v>200492882</v>
      </c>
      <c r="G449" s="17" t="s">
        <v>327</v>
      </c>
      <c r="H449" s="7" t="s">
        <v>2532</v>
      </c>
      <c r="I449" s="9" t="s">
        <v>2406</v>
      </c>
      <c r="J449" s="52">
        <v>2</v>
      </c>
    </row>
    <row r="450" spans="1:10" ht="30" customHeight="1" x14ac:dyDescent="0.25">
      <c r="A450" s="56">
        <v>2033</v>
      </c>
      <c r="B450" s="12">
        <v>1801</v>
      </c>
      <c r="C450" s="64">
        <v>43108</v>
      </c>
      <c r="D450" s="104" t="s">
        <v>83</v>
      </c>
      <c r="E450" s="42" t="s">
        <v>145</v>
      </c>
      <c r="F450" s="13">
        <v>200492830</v>
      </c>
      <c r="G450" s="17" t="s">
        <v>328</v>
      </c>
      <c r="H450" s="7" t="s">
        <v>2387</v>
      </c>
      <c r="I450" s="7" t="s">
        <v>2403</v>
      </c>
      <c r="J450" s="52">
        <v>1</v>
      </c>
    </row>
    <row r="451" spans="1:10" ht="30" customHeight="1" x14ac:dyDescent="0.25">
      <c r="A451" s="56">
        <v>2032</v>
      </c>
      <c r="B451" s="12">
        <v>1801</v>
      </c>
      <c r="C451" s="64">
        <v>43103</v>
      </c>
      <c r="D451" s="104" t="s">
        <v>2418</v>
      </c>
      <c r="E451" s="42">
        <v>1300605</v>
      </c>
      <c r="F451" s="14">
        <v>200492763</v>
      </c>
      <c r="G451" s="17" t="s">
        <v>329</v>
      </c>
      <c r="H451" s="7" t="s">
        <v>2539</v>
      </c>
      <c r="I451" s="7" t="s">
        <v>117</v>
      </c>
      <c r="J451" s="52">
        <v>1</v>
      </c>
    </row>
    <row r="452" spans="1:10" ht="30" customHeight="1" x14ac:dyDescent="0.25">
      <c r="A452" s="56">
        <v>2031</v>
      </c>
      <c r="B452" s="12">
        <v>1801</v>
      </c>
      <c r="C452" s="64">
        <v>43103</v>
      </c>
      <c r="D452" s="104" t="s">
        <v>104</v>
      </c>
      <c r="E452" s="42">
        <v>33000216</v>
      </c>
      <c r="F452" s="14">
        <v>200492680</v>
      </c>
      <c r="G452" s="17" t="s">
        <v>330</v>
      </c>
      <c r="H452" s="7" t="s">
        <v>2390</v>
      </c>
      <c r="I452" s="7" t="s">
        <v>2404</v>
      </c>
      <c r="J452" s="52">
        <v>1</v>
      </c>
    </row>
    <row r="453" spans="1:10" ht="30" customHeight="1" x14ac:dyDescent="0.25">
      <c r="A453" s="56">
        <v>2030</v>
      </c>
      <c r="B453" s="12">
        <v>1801</v>
      </c>
      <c r="C453" s="64">
        <v>43102</v>
      </c>
      <c r="D453" s="104" t="s">
        <v>104</v>
      </c>
      <c r="E453" s="42">
        <v>33000216</v>
      </c>
      <c r="F453" s="14">
        <v>200492659</v>
      </c>
      <c r="G453" s="17" t="s">
        <v>331</v>
      </c>
      <c r="H453" s="7" t="s">
        <v>2390</v>
      </c>
      <c r="I453" s="7" t="s">
        <v>2404</v>
      </c>
      <c r="J453" s="52">
        <v>1</v>
      </c>
    </row>
    <row r="454" spans="1:10" ht="30" customHeight="1" x14ac:dyDescent="0.25">
      <c r="A454" s="56">
        <v>2029</v>
      </c>
      <c r="B454" s="12">
        <v>1712</v>
      </c>
      <c r="C454" s="64">
        <v>43094</v>
      </c>
      <c r="D454" s="104" t="s">
        <v>83</v>
      </c>
      <c r="E454" s="42" t="s">
        <v>159</v>
      </c>
      <c r="F454" s="12">
        <v>200492594</v>
      </c>
      <c r="G454" s="17" t="s">
        <v>332</v>
      </c>
      <c r="H454" s="7" t="s">
        <v>2531</v>
      </c>
      <c r="I454" s="7" t="s">
        <v>117</v>
      </c>
      <c r="J454" s="52">
        <v>1</v>
      </c>
    </row>
    <row r="455" spans="1:10" ht="30" customHeight="1" x14ac:dyDescent="0.25">
      <c r="A455" s="56">
        <v>2028</v>
      </c>
      <c r="B455" s="12">
        <v>1712</v>
      </c>
      <c r="C455" s="64">
        <v>43093</v>
      </c>
      <c r="D455" s="104" t="s">
        <v>118</v>
      </c>
      <c r="E455" s="42">
        <v>1306168</v>
      </c>
      <c r="F455" s="12">
        <v>200492589</v>
      </c>
      <c r="G455" s="17" t="s">
        <v>333</v>
      </c>
      <c r="H455" s="7" t="s">
        <v>2540</v>
      </c>
      <c r="I455" s="7" t="s">
        <v>115</v>
      </c>
      <c r="J455" s="52">
        <v>1</v>
      </c>
    </row>
    <row r="456" spans="1:10" ht="30" customHeight="1" x14ac:dyDescent="0.25">
      <c r="A456" s="56">
        <v>2027</v>
      </c>
      <c r="B456" s="12">
        <v>1712</v>
      </c>
      <c r="C456" s="64">
        <v>43093</v>
      </c>
      <c r="D456" s="104" t="s">
        <v>83</v>
      </c>
      <c r="E456" s="42" t="s">
        <v>110</v>
      </c>
      <c r="F456" s="12">
        <v>200492532</v>
      </c>
      <c r="G456" s="17" t="s">
        <v>334</v>
      </c>
      <c r="H456" s="7" t="s">
        <v>2400</v>
      </c>
      <c r="I456" s="7" t="s">
        <v>117</v>
      </c>
      <c r="J456" s="52">
        <v>1</v>
      </c>
    </row>
    <row r="457" spans="1:10" ht="30" customHeight="1" x14ac:dyDescent="0.25">
      <c r="A457" s="56">
        <v>2026</v>
      </c>
      <c r="B457" s="12">
        <v>1712</v>
      </c>
      <c r="C457" s="64">
        <v>43093</v>
      </c>
      <c r="D457" s="104" t="s">
        <v>2419</v>
      </c>
      <c r="E457" s="42">
        <v>1303798</v>
      </c>
      <c r="F457" s="12">
        <v>200492499</v>
      </c>
      <c r="G457" s="17" t="s">
        <v>335</v>
      </c>
      <c r="H457" s="7" t="s">
        <v>2541</v>
      </c>
      <c r="I457" s="7" t="s">
        <v>2401</v>
      </c>
      <c r="J457" s="52">
        <v>1</v>
      </c>
    </row>
    <row r="458" spans="1:10" ht="30" customHeight="1" x14ac:dyDescent="0.25">
      <c r="A458" s="56">
        <v>2025</v>
      </c>
      <c r="B458" s="12">
        <v>1712</v>
      </c>
      <c r="C458" s="64">
        <v>43088</v>
      </c>
      <c r="D458" s="108" t="s">
        <v>107</v>
      </c>
      <c r="E458" s="41" t="s">
        <v>161</v>
      </c>
      <c r="F458" s="12">
        <v>200492341</v>
      </c>
      <c r="G458" s="17" t="s">
        <v>336</v>
      </c>
      <c r="H458" s="7" t="s">
        <v>2542</v>
      </c>
      <c r="I458" s="7" t="s">
        <v>117</v>
      </c>
      <c r="J458" s="52">
        <v>1</v>
      </c>
    </row>
    <row r="459" spans="1:10" ht="30" customHeight="1" x14ac:dyDescent="0.25">
      <c r="A459" s="56">
        <v>2024</v>
      </c>
      <c r="B459" s="12">
        <v>1712</v>
      </c>
      <c r="C459" s="64">
        <v>43089</v>
      </c>
      <c r="D459" s="108" t="s">
        <v>83</v>
      </c>
      <c r="E459" s="41" t="s">
        <v>63</v>
      </c>
      <c r="F459" s="12">
        <v>200492337</v>
      </c>
      <c r="G459" s="17" t="s">
        <v>337</v>
      </c>
      <c r="H459" s="7" t="s">
        <v>2543</v>
      </c>
      <c r="I459" s="7" t="s">
        <v>2406</v>
      </c>
      <c r="J459" s="52">
        <v>1</v>
      </c>
    </row>
    <row r="460" spans="1:10" ht="30" customHeight="1" x14ac:dyDescent="0.25">
      <c r="A460" s="56">
        <v>2023</v>
      </c>
      <c r="B460" s="12">
        <v>1712</v>
      </c>
      <c r="C460" s="64">
        <v>43087</v>
      </c>
      <c r="D460" s="108" t="s">
        <v>2417</v>
      </c>
      <c r="E460" s="41" t="s">
        <v>162</v>
      </c>
      <c r="F460" s="12">
        <v>200492291</v>
      </c>
      <c r="G460" s="17" t="s">
        <v>338</v>
      </c>
      <c r="H460" s="7" t="s">
        <v>2544</v>
      </c>
      <c r="I460" s="7" t="s">
        <v>115</v>
      </c>
      <c r="J460" s="52">
        <v>1</v>
      </c>
    </row>
    <row r="461" spans="1:10" ht="30" customHeight="1" x14ac:dyDescent="0.25">
      <c r="A461" s="56">
        <v>2022</v>
      </c>
      <c r="B461" s="12">
        <v>1712</v>
      </c>
      <c r="C461" s="64">
        <v>43087</v>
      </c>
      <c r="D461" s="108" t="s">
        <v>83</v>
      </c>
      <c r="E461" s="41" t="s">
        <v>159</v>
      </c>
      <c r="F461" s="12">
        <v>200492253</v>
      </c>
      <c r="G461" s="17" t="s">
        <v>339</v>
      </c>
      <c r="H461" s="7" t="s">
        <v>2531</v>
      </c>
      <c r="I461" s="7" t="s">
        <v>117</v>
      </c>
      <c r="J461" s="52">
        <v>4</v>
      </c>
    </row>
    <row r="462" spans="1:10" ht="30" customHeight="1" x14ac:dyDescent="0.25">
      <c r="A462" s="56">
        <v>2021</v>
      </c>
      <c r="B462" s="12">
        <v>1712</v>
      </c>
      <c r="C462" s="64">
        <v>43087</v>
      </c>
      <c r="D462" s="108" t="s">
        <v>2420</v>
      </c>
      <c r="E462" s="41" t="s">
        <v>147</v>
      </c>
      <c r="F462" s="12">
        <v>200492241</v>
      </c>
      <c r="G462" s="17" t="s">
        <v>340</v>
      </c>
      <c r="H462" s="23" t="s">
        <v>2545</v>
      </c>
      <c r="I462" s="7" t="s">
        <v>117</v>
      </c>
      <c r="J462" s="52">
        <v>1</v>
      </c>
    </row>
    <row r="463" spans="1:10" ht="30" customHeight="1" x14ac:dyDescent="0.25">
      <c r="A463" s="56">
        <v>2020</v>
      </c>
      <c r="B463" s="12">
        <v>1712</v>
      </c>
      <c r="C463" s="64">
        <v>43086</v>
      </c>
      <c r="D463" s="108" t="s">
        <v>2419</v>
      </c>
      <c r="E463" s="41" t="s">
        <v>163</v>
      </c>
      <c r="F463" s="12">
        <v>200492220</v>
      </c>
      <c r="G463" s="17" t="s">
        <v>341</v>
      </c>
      <c r="H463" s="7" t="s">
        <v>58</v>
      </c>
      <c r="I463" s="7" t="s">
        <v>53</v>
      </c>
      <c r="J463" s="52">
        <v>1</v>
      </c>
    </row>
    <row r="464" spans="1:10" ht="30" customHeight="1" x14ac:dyDescent="0.25">
      <c r="A464" s="56">
        <v>2019</v>
      </c>
      <c r="B464" s="12">
        <v>1712</v>
      </c>
      <c r="C464" s="64">
        <v>43085</v>
      </c>
      <c r="D464" s="108" t="s">
        <v>2427</v>
      </c>
      <c r="E464" s="41">
        <v>1315199</v>
      </c>
      <c r="F464" s="8">
        <v>200492160</v>
      </c>
      <c r="G464" s="17" t="s">
        <v>342</v>
      </c>
      <c r="H464" s="23" t="s">
        <v>2389</v>
      </c>
      <c r="I464" s="7" t="s">
        <v>117</v>
      </c>
      <c r="J464" s="52">
        <v>1</v>
      </c>
    </row>
    <row r="465" spans="1:10" ht="30" customHeight="1" x14ac:dyDescent="0.25">
      <c r="A465" s="56">
        <v>2018</v>
      </c>
      <c r="B465" s="12">
        <v>1712</v>
      </c>
      <c r="C465" s="64">
        <v>43085</v>
      </c>
      <c r="D465" s="108" t="s">
        <v>2425</v>
      </c>
      <c r="E465" s="41" t="s">
        <v>68</v>
      </c>
      <c r="F465" s="8">
        <v>200492152</v>
      </c>
      <c r="G465" s="17" t="s">
        <v>343</v>
      </c>
      <c r="H465" s="23" t="s">
        <v>2538</v>
      </c>
      <c r="I465" s="7" t="s">
        <v>73</v>
      </c>
      <c r="J465" s="52">
        <v>9</v>
      </c>
    </row>
    <row r="466" spans="1:10" ht="30" customHeight="1" x14ac:dyDescent="0.25">
      <c r="A466" s="56">
        <v>2017</v>
      </c>
      <c r="B466" s="12">
        <v>1712</v>
      </c>
      <c r="C466" s="64">
        <v>43084</v>
      </c>
      <c r="D466" s="108" t="s">
        <v>2419</v>
      </c>
      <c r="E466" s="41">
        <v>1303798</v>
      </c>
      <c r="F466" s="8">
        <v>200492145</v>
      </c>
      <c r="G466" s="17" t="s">
        <v>344</v>
      </c>
      <c r="H466" s="23" t="s">
        <v>2546</v>
      </c>
      <c r="I466" s="7" t="s">
        <v>2401</v>
      </c>
      <c r="J466" s="52">
        <v>1</v>
      </c>
    </row>
    <row r="467" spans="1:10" ht="30" customHeight="1" x14ac:dyDescent="0.25">
      <c r="A467" s="56">
        <v>2016</v>
      </c>
      <c r="B467" s="12">
        <v>1712</v>
      </c>
      <c r="C467" s="64">
        <v>43084</v>
      </c>
      <c r="D467" s="108" t="s">
        <v>2419</v>
      </c>
      <c r="E467" s="41">
        <v>1303798</v>
      </c>
      <c r="F467" s="8">
        <v>200492126</v>
      </c>
      <c r="G467" s="17" t="s">
        <v>345</v>
      </c>
      <c r="H467" s="23" t="s">
        <v>2547</v>
      </c>
      <c r="I467" s="7" t="s">
        <v>2401</v>
      </c>
      <c r="J467" s="52">
        <v>1</v>
      </c>
    </row>
    <row r="468" spans="1:10" ht="30" customHeight="1" x14ac:dyDescent="0.25">
      <c r="A468" s="56">
        <v>2015</v>
      </c>
      <c r="B468" s="12">
        <v>1712</v>
      </c>
      <c r="C468" s="64">
        <v>43083</v>
      </c>
      <c r="D468" s="108" t="s">
        <v>2418</v>
      </c>
      <c r="E468" s="41">
        <v>1300605</v>
      </c>
      <c r="F468" s="8">
        <v>200492043</v>
      </c>
      <c r="G468" s="17" t="s">
        <v>346</v>
      </c>
      <c r="H468" s="23" t="s">
        <v>2539</v>
      </c>
      <c r="I468" s="7" t="s">
        <v>117</v>
      </c>
      <c r="J468" s="52">
        <v>1</v>
      </c>
    </row>
    <row r="469" spans="1:10" ht="30" customHeight="1" x14ac:dyDescent="0.25">
      <c r="A469" s="56">
        <v>2014</v>
      </c>
      <c r="B469" s="12">
        <v>1712</v>
      </c>
      <c r="C469" s="64">
        <v>43081</v>
      </c>
      <c r="D469" s="108" t="s">
        <v>133</v>
      </c>
      <c r="E469" s="41" t="s">
        <v>164</v>
      </c>
      <c r="F469" s="8">
        <v>200491962</v>
      </c>
      <c r="G469" s="18" t="s">
        <v>347</v>
      </c>
      <c r="H469" s="9" t="s">
        <v>2548</v>
      </c>
      <c r="I469" s="9" t="s">
        <v>117</v>
      </c>
      <c r="J469" s="52">
        <v>1</v>
      </c>
    </row>
    <row r="470" spans="1:10" ht="30" customHeight="1" x14ac:dyDescent="0.25">
      <c r="A470" s="56">
        <v>2013</v>
      </c>
      <c r="B470" s="12">
        <v>1712</v>
      </c>
      <c r="C470" s="64">
        <v>43080</v>
      </c>
      <c r="D470" s="108" t="s">
        <v>2428</v>
      </c>
      <c r="E470" s="41">
        <v>1309347</v>
      </c>
      <c r="F470" s="8">
        <v>200491952</v>
      </c>
      <c r="G470" s="18" t="s">
        <v>348</v>
      </c>
      <c r="H470" s="9" t="s">
        <v>2384</v>
      </c>
      <c r="I470" s="9" t="s">
        <v>2401</v>
      </c>
      <c r="J470" s="52">
        <v>5</v>
      </c>
    </row>
    <row r="471" spans="1:10" ht="30" customHeight="1" x14ac:dyDescent="0.25">
      <c r="A471" s="56">
        <v>2012</v>
      </c>
      <c r="B471" s="12">
        <v>1712</v>
      </c>
      <c r="C471" s="64">
        <v>43080</v>
      </c>
      <c r="D471" s="108" t="s">
        <v>2429</v>
      </c>
      <c r="E471" s="41">
        <v>33020270</v>
      </c>
      <c r="F471" s="8">
        <v>200491946</v>
      </c>
      <c r="G471" s="18" t="s">
        <v>349</v>
      </c>
      <c r="H471" s="9" t="s">
        <v>2549</v>
      </c>
      <c r="I471" s="9" t="s">
        <v>2408</v>
      </c>
      <c r="J471" s="52">
        <v>3</v>
      </c>
    </row>
    <row r="472" spans="1:10" ht="30" customHeight="1" x14ac:dyDescent="0.25">
      <c r="A472" s="56">
        <v>2011</v>
      </c>
      <c r="B472" s="12">
        <v>1712</v>
      </c>
      <c r="C472" s="64">
        <v>43080</v>
      </c>
      <c r="D472" s="108" t="s">
        <v>2429</v>
      </c>
      <c r="E472" s="41">
        <v>33020269</v>
      </c>
      <c r="F472" s="8">
        <v>200491944</v>
      </c>
      <c r="G472" s="18" t="s">
        <v>350</v>
      </c>
      <c r="H472" s="9" t="s">
        <v>2549</v>
      </c>
      <c r="I472" s="9" t="s">
        <v>2408</v>
      </c>
      <c r="J472" s="52">
        <v>2</v>
      </c>
    </row>
    <row r="473" spans="1:10" ht="30" customHeight="1" x14ac:dyDescent="0.25">
      <c r="A473" s="56">
        <v>2010</v>
      </c>
      <c r="B473" s="12">
        <v>1712</v>
      </c>
      <c r="C473" s="64">
        <v>43078</v>
      </c>
      <c r="D473" s="108" t="s">
        <v>2430</v>
      </c>
      <c r="E473" s="41">
        <v>1305423</v>
      </c>
      <c r="F473" s="8">
        <v>200491872</v>
      </c>
      <c r="G473" s="18" t="s">
        <v>351</v>
      </c>
      <c r="H473" s="9" t="s">
        <v>2550</v>
      </c>
      <c r="I473" s="9" t="s">
        <v>2406</v>
      </c>
      <c r="J473" s="52">
        <v>1</v>
      </c>
    </row>
    <row r="474" spans="1:10" ht="30" customHeight="1" x14ac:dyDescent="0.25">
      <c r="A474" s="56">
        <v>2009</v>
      </c>
      <c r="B474" s="12">
        <v>1712</v>
      </c>
      <c r="C474" s="64">
        <v>43078</v>
      </c>
      <c r="D474" s="108" t="s">
        <v>118</v>
      </c>
      <c r="E474" s="41">
        <v>1306168</v>
      </c>
      <c r="F474" s="8">
        <v>200491860</v>
      </c>
      <c r="G474" s="17" t="s">
        <v>352</v>
      </c>
      <c r="H474" s="9" t="s">
        <v>2551</v>
      </c>
      <c r="I474" s="9" t="s">
        <v>2401</v>
      </c>
      <c r="J474" s="52">
        <v>1</v>
      </c>
    </row>
    <row r="475" spans="1:10" ht="30" customHeight="1" x14ac:dyDescent="0.25">
      <c r="A475" s="56">
        <v>2008</v>
      </c>
      <c r="B475" s="12">
        <v>1712</v>
      </c>
      <c r="C475" s="64">
        <v>43076</v>
      </c>
      <c r="D475" s="108" t="s">
        <v>83</v>
      </c>
      <c r="E475" s="41">
        <v>1306400</v>
      </c>
      <c r="F475" s="8">
        <v>200491729</v>
      </c>
      <c r="G475" s="17" t="s">
        <v>353</v>
      </c>
      <c r="H475" s="9" t="s">
        <v>2552</v>
      </c>
      <c r="I475" s="9" t="s">
        <v>2403</v>
      </c>
      <c r="J475" s="52">
        <v>1</v>
      </c>
    </row>
    <row r="476" spans="1:10" ht="30" customHeight="1" x14ac:dyDescent="0.25">
      <c r="A476" s="56">
        <v>2007</v>
      </c>
      <c r="B476" s="12">
        <v>1712</v>
      </c>
      <c r="C476" s="64">
        <v>43075</v>
      </c>
      <c r="D476" s="108" t="s">
        <v>83</v>
      </c>
      <c r="E476" s="41" t="s">
        <v>159</v>
      </c>
      <c r="F476" s="8">
        <v>200491703</v>
      </c>
      <c r="G476" s="17" t="s">
        <v>354</v>
      </c>
      <c r="H476" s="9" t="s">
        <v>2553</v>
      </c>
      <c r="I476" s="9" t="s">
        <v>117</v>
      </c>
      <c r="J476" s="52">
        <v>1</v>
      </c>
    </row>
    <row r="477" spans="1:10" ht="30" customHeight="1" x14ac:dyDescent="0.25">
      <c r="A477" s="56">
        <v>2006</v>
      </c>
      <c r="B477" s="12">
        <v>1712</v>
      </c>
      <c r="C477" s="64">
        <v>43072</v>
      </c>
      <c r="D477" s="108" t="s">
        <v>83</v>
      </c>
      <c r="E477" s="41" t="s">
        <v>63</v>
      </c>
      <c r="F477" s="8">
        <v>200491564</v>
      </c>
      <c r="G477" s="17" t="s">
        <v>355</v>
      </c>
      <c r="H477" s="9" t="s">
        <v>2543</v>
      </c>
      <c r="I477" s="9" t="s">
        <v>2406</v>
      </c>
      <c r="J477" s="52">
        <v>1</v>
      </c>
    </row>
    <row r="478" spans="1:10" ht="30" customHeight="1" x14ac:dyDescent="0.25">
      <c r="A478" s="56">
        <v>2005</v>
      </c>
      <c r="B478" s="12">
        <v>1712</v>
      </c>
      <c r="C478" s="64">
        <v>43072</v>
      </c>
      <c r="D478" s="108" t="s">
        <v>134</v>
      </c>
      <c r="E478" s="41">
        <v>1305843</v>
      </c>
      <c r="F478" s="8">
        <v>200491560</v>
      </c>
      <c r="G478" s="17" t="s">
        <v>356</v>
      </c>
      <c r="H478" s="9" t="s">
        <v>2532</v>
      </c>
      <c r="I478" s="9" t="s">
        <v>2406</v>
      </c>
      <c r="J478" s="52">
        <v>1</v>
      </c>
    </row>
    <row r="479" spans="1:10" ht="30" customHeight="1" x14ac:dyDescent="0.25">
      <c r="A479" s="56">
        <v>2004</v>
      </c>
      <c r="B479" s="12">
        <v>1712</v>
      </c>
      <c r="C479" s="64">
        <v>43071</v>
      </c>
      <c r="D479" s="108" t="s">
        <v>83</v>
      </c>
      <c r="E479" s="41" t="s">
        <v>84</v>
      </c>
      <c r="F479" s="8">
        <v>200491553</v>
      </c>
      <c r="G479" s="17" t="s">
        <v>357</v>
      </c>
      <c r="H479" s="9" t="s">
        <v>2554</v>
      </c>
      <c r="I479" s="9" t="s">
        <v>2408</v>
      </c>
      <c r="J479" s="52">
        <v>1</v>
      </c>
    </row>
    <row r="480" spans="1:10" ht="30" customHeight="1" x14ac:dyDescent="0.25">
      <c r="A480" s="56">
        <v>2003</v>
      </c>
      <c r="B480" s="12">
        <v>1712</v>
      </c>
      <c r="C480" s="64">
        <v>43070</v>
      </c>
      <c r="D480" s="108" t="s">
        <v>134</v>
      </c>
      <c r="E480" s="41">
        <v>1305843</v>
      </c>
      <c r="F480" s="8">
        <v>200491480</v>
      </c>
      <c r="G480" s="17" t="s">
        <v>358</v>
      </c>
      <c r="H480" s="9" t="s">
        <v>2532</v>
      </c>
      <c r="I480" s="9" t="s">
        <v>2406</v>
      </c>
      <c r="J480" s="52">
        <v>1</v>
      </c>
    </row>
    <row r="481" spans="1:10" ht="30" customHeight="1" x14ac:dyDescent="0.25">
      <c r="A481" s="56">
        <v>2002</v>
      </c>
      <c r="B481" s="12">
        <v>1711</v>
      </c>
      <c r="C481" s="64">
        <v>43069</v>
      </c>
      <c r="D481" s="108" t="s">
        <v>83</v>
      </c>
      <c r="E481" s="41" t="s">
        <v>159</v>
      </c>
      <c r="F481" s="8">
        <v>200491425</v>
      </c>
      <c r="G481" s="17" t="s">
        <v>359</v>
      </c>
      <c r="H481" s="7" t="s">
        <v>2555</v>
      </c>
      <c r="I481" s="7" t="s">
        <v>117</v>
      </c>
      <c r="J481" s="52">
        <v>1</v>
      </c>
    </row>
    <row r="482" spans="1:10" ht="30" customHeight="1" x14ac:dyDescent="0.25">
      <c r="A482" s="56">
        <v>2001</v>
      </c>
      <c r="B482" s="12">
        <v>1711</v>
      </c>
      <c r="C482" s="64">
        <v>43069</v>
      </c>
      <c r="D482" s="108" t="s">
        <v>134</v>
      </c>
      <c r="E482" s="41">
        <v>1305843</v>
      </c>
      <c r="F482" s="8">
        <v>200491368</v>
      </c>
      <c r="G482" s="17" t="s">
        <v>360</v>
      </c>
      <c r="H482" s="7" t="s">
        <v>2532</v>
      </c>
      <c r="I482" s="7" t="s">
        <v>2406</v>
      </c>
      <c r="J482" s="52">
        <v>1</v>
      </c>
    </row>
    <row r="483" spans="1:10" ht="30" customHeight="1" x14ac:dyDescent="0.25">
      <c r="A483" s="56">
        <v>2000</v>
      </c>
      <c r="B483" s="12">
        <v>1711</v>
      </c>
      <c r="C483" s="64">
        <v>43068</v>
      </c>
      <c r="D483" s="108" t="s">
        <v>134</v>
      </c>
      <c r="E483" s="41">
        <v>1305843</v>
      </c>
      <c r="F483" s="8">
        <v>200491329</v>
      </c>
      <c r="G483" s="17" t="s">
        <v>361</v>
      </c>
      <c r="H483" s="7" t="s">
        <v>2532</v>
      </c>
      <c r="I483" s="7" t="s">
        <v>2406</v>
      </c>
      <c r="J483" s="52">
        <v>1</v>
      </c>
    </row>
    <row r="484" spans="1:10" ht="30" customHeight="1" x14ac:dyDescent="0.25">
      <c r="A484" s="56">
        <v>1999</v>
      </c>
      <c r="B484" s="12">
        <v>1711</v>
      </c>
      <c r="C484" s="64">
        <v>43067</v>
      </c>
      <c r="D484" s="108" t="s">
        <v>116</v>
      </c>
      <c r="E484" s="41" t="s">
        <v>155</v>
      </c>
      <c r="F484" s="8">
        <v>200491271</v>
      </c>
      <c r="G484" s="17" t="s">
        <v>362</v>
      </c>
      <c r="H484" s="7" t="s">
        <v>2556</v>
      </c>
      <c r="I484" s="7" t="s">
        <v>117</v>
      </c>
      <c r="J484" s="52">
        <v>1</v>
      </c>
    </row>
    <row r="485" spans="1:10" ht="30" customHeight="1" x14ac:dyDescent="0.25">
      <c r="A485" s="56">
        <v>1998</v>
      </c>
      <c r="B485" s="12">
        <v>1711</v>
      </c>
      <c r="C485" s="64">
        <v>43063</v>
      </c>
      <c r="D485" s="108" t="s">
        <v>118</v>
      </c>
      <c r="E485" s="41">
        <v>1306168</v>
      </c>
      <c r="F485" s="8">
        <v>200491192</v>
      </c>
      <c r="G485" s="17" t="s">
        <v>363</v>
      </c>
      <c r="H485" s="7" t="s">
        <v>2557</v>
      </c>
      <c r="I485" s="7" t="s">
        <v>117</v>
      </c>
      <c r="J485" s="52">
        <v>1</v>
      </c>
    </row>
    <row r="486" spans="1:10" ht="30" customHeight="1" x14ac:dyDescent="0.25">
      <c r="A486" s="56">
        <v>1997</v>
      </c>
      <c r="B486" s="12">
        <v>1711</v>
      </c>
      <c r="C486" s="64">
        <v>43061</v>
      </c>
      <c r="D486" s="108" t="s">
        <v>134</v>
      </c>
      <c r="E486" s="41">
        <v>1305843</v>
      </c>
      <c r="F486" s="8">
        <v>200491093</v>
      </c>
      <c r="G486" s="17" t="s">
        <v>364</v>
      </c>
      <c r="H486" s="7" t="s">
        <v>2558</v>
      </c>
      <c r="I486" s="7" t="s">
        <v>2408</v>
      </c>
      <c r="J486" s="52">
        <v>1</v>
      </c>
    </row>
    <row r="487" spans="1:10" ht="30" customHeight="1" x14ac:dyDescent="0.25">
      <c r="A487" s="56">
        <v>1996</v>
      </c>
      <c r="B487" s="12">
        <v>1711</v>
      </c>
      <c r="C487" s="64">
        <v>43055</v>
      </c>
      <c r="D487" s="108" t="s">
        <v>2425</v>
      </c>
      <c r="E487" s="41" t="s">
        <v>165</v>
      </c>
      <c r="F487" s="8">
        <v>200490847</v>
      </c>
      <c r="G487" s="17" t="s">
        <v>365</v>
      </c>
      <c r="H487" s="7" t="s">
        <v>2559</v>
      </c>
      <c r="I487" s="7" t="s">
        <v>2408</v>
      </c>
      <c r="J487" s="52">
        <v>1</v>
      </c>
    </row>
    <row r="488" spans="1:10" ht="30" customHeight="1" x14ac:dyDescent="0.25">
      <c r="A488" s="56">
        <v>1995</v>
      </c>
      <c r="B488" s="12">
        <v>1711</v>
      </c>
      <c r="C488" s="64">
        <v>43055</v>
      </c>
      <c r="D488" s="108" t="s">
        <v>136</v>
      </c>
      <c r="E488" s="41">
        <v>1303462</v>
      </c>
      <c r="F488" s="8">
        <v>200490830</v>
      </c>
      <c r="G488" s="17" t="s">
        <v>366</v>
      </c>
      <c r="H488" s="7" t="s">
        <v>2560</v>
      </c>
      <c r="I488" s="7" t="s">
        <v>2409</v>
      </c>
      <c r="J488" s="52">
        <v>1</v>
      </c>
    </row>
    <row r="489" spans="1:10" ht="30" customHeight="1" x14ac:dyDescent="0.25">
      <c r="A489" s="56">
        <v>1994</v>
      </c>
      <c r="B489" s="12">
        <v>1711</v>
      </c>
      <c r="C489" s="64">
        <v>43053</v>
      </c>
      <c r="D489" s="108" t="s">
        <v>2417</v>
      </c>
      <c r="E489" s="41" t="s">
        <v>142</v>
      </c>
      <c r="F489" s="8">
        <v>200490706</v>
      </c>
      <c r="G489" s="17" t="s">
        <v>367</v>
      </c>
      <c r="H489" s="7" t="s">
        <v>2393</v>
      </c>
      <c r="I489" s="7" t="s">
        <v>2408</v>
      </c>
      <c r="J489" s="52">
        <v>1</v>
      </c>
    </row>
    <row r="490" spans="1:10" ht="30" customHeight="1" x14ac:dyDescent="0.25">
      <c r="A490" s="56">
        <v>1993</v>
      </c>
      <c r="B490" s="12">
        <v>1711</v>
      </c>
      <c r="C490" s="64">
        <v>43050</v>
      </c>
      <c r="D490" s="108" t="s">
        <v>2420</v>
      </c>
      <c r="E490" s="41" t="s">
        <v>147</v>
      </c>
      <c r="F490" s="8">
        <v>200490584</v>
      </c>
      <c r="G490" s="17" t="s">
        <v>368</v>
      </c>
      <c r="H490" s="7" t="s">
        <v>2561</v>
      </c>
      <c r="I490" s="7" t="s">
        <v>117</v>
      </c>
      <c r="J490" s="52">
        <v>1</v>
      </c>
    </row>
    <row r="491" spans="1:10" ht="30" customHeight="1" x14ac:dyDescent="0.25">
      <c r="A491" s="56">
        <v>1992</v>
      </c>
      <c r="B491" s="12">
        <v>1711</v>
      </c>
      <c r="C491" s="64">
        <v>43047</v>
      </c>
      <c r="D491" s="108" t="s">
        <v>2421</v>
      </c>
      <c r="E491" s="41">
        <v>33020064</v>
      </c>
      <c r="F491" s="8">
        <v>200490477</v>
      </c>
      <c r="G491" s="17" t="s">
        <v>369</v>
      </c>
      <c r="H491" s="7" t="s">
        <v>2562</v>
      </c>
      <c r="I491" s="7" t="s">
        <v>2403</v>
      </c>
      <c r="J491" s="52">
        <v>1</v>
      </c>
    </row>
    <row r="492" spans="1:10" ht="30" customHeight="1" x14ac:dyDescent="0.25">
      <c r="A492" s="56">
        <v>1991</v>
      </c>
      <c r="B492" s="12">
        <v>1710</v>
      </c>
      <c r="C492" s="64">
        <v>43039</v>
      </c>
      <c r="D492" s="108" t="s">
        <v>83</v>
      </c>
      <c r="E492" s="41" t="s">
        <v>110</v>
      </c>
      <c r="F492" s="8">
        <v>200490096</v>
      </c>
      <c r="G492" s="17" t="s">
        <v>370</v>
      </c>
      <c r="H492" s="7" t="s">
        <v>2563</v>
      </c>
      <c r="I492" s="7" t="s">
        <v>117</v>
      </c>
      <c r="J492" s="52">
        <v>1</v>
      </c>
    </row>
    <row r="493" spans="1:10" ht="30" customHeight="1" x14ac:dyDescent="0.25">
      <c r="A493" s="56">
        <v>1990</v>
      </c>
      <c r="B493" s="12">
        <v>1710</v>
      </c>
      <c r="C493" s="64">
        <v>43034</v>
      </c>
      <c r="D493" s="108" t="s">
        <v>2429</v>
      </c>
      <c r="E493" s="41" t="s">
        <v>166</v>
      </c>
      <c r="F493" s="8">
        <v>200489870</v>
      </c>
      <c r="G493" s="17" t="s">
        <v>371</v>
      </c>
      <c r="H493" s="7" t="s">
        <v>2564</v>
      </c>
      <c r="I493" s="7" t="s">
        <v>2401</v>
      </c>
      <c r="J493" s="52">
        <v>1</v>
      </c>
    </row>
    <row r="494" spans="1:10" ht="30" customHeight="1" x14ac:dyDescent="0.25">
      <c r="A494" s="56">
        <v>1989</v>
      </c>
      <c r="B494" s="12">
        <v>1710</v>
      </c>
      <c r="C494" s="64">
        <v>43034</v>
      </c>
      <c r="D494" s="108" t="s">
        <v>134</v>
      </c>
      <c r="E494" s="41">
        <v>1305843</v>
      </c>
      <c r="F494" s="8">
        <v>200489837</v>
      </c>
      <c r="G494" s="17" t="s">
        <v>372</v>
      </c>
      <c r="H494" s="7" t="s">
        <v>2558</v>
      </c>
      <c r="I494" s="7" t="s">
        <v>2408</v>
      </c>
      <c r="J494" s="52">
        <v>1</v>
      </c>
    </row>
    <row r="495" spans="1:10" ht="30" customHeight="1" x14ac:dyDescent="0.25">
      <c r="A495" s="56">
        <v>1988</v>
      </c>
      <c r="B495" s="12">
        <v>1710</v>
      </c>
      <c r="C495" s="64">
        <v>43033</v>
      </c>
      <c r="D495" s="108" t="s">
        <v>134</v>
      </c>
      <c r="E495" s="41">
        <v>1305843</v>
      </c>
      <c r="F495" s="8">
        <v>200489788</v>
      </c>
      <c r="G495" s="17" t="s">
        <v>373</v>
      </c>
      <c r="H495" s="7" t="s">
        <v>2558</v>
      </c>
      <c r="I495" s="7" t="s">
        <v>2408</v>
      </c>
      <c r="J495" s="52">
        <v>1</v>
      </c>
    </row>
    <row r="496" spans="1:10" ht="30" customHeight="1" x14ac:dyDescent="0.25">
      <c r="A496" s="56">
        <v>1987</v>
      </c>
      <c r="B496" s="12">
        <v>1710</v>
      </c>
      <c r="C496" s="64">
        <v>43032</v>
      </c>
      <c r="D496" s="108" t="s">
        <v>83</v>
      </c>
      <c r="E496" s="41" t="s">
        <v>63</v>
      </c>
      <c r="F496" s="8">
        <v>200489739</v>
      </c>
      <c r="G496" s="17" t="s">
        <v>374</v>
      </c>
      <c r="H496" s="7" t="s">
        <v>2565</v>
      </c>
      <c r="I496" s="7" t="s">
        <v>117</v>
      </c>
      <c r="J496" s="52">
        <v>1</v>
      </c>
    </row>
    <row r="497" spans="1:10" ht="30" customHeight="1" x14ac:dyDescent="0.25">
      <c r="A497" s="56">
        <v>1986</v>
      </c>
      <c r="B497" s="12">
        <v>1710</v>
      </c>
      <c r="C497" s="64">
        <v>43032</v>
      </c>
      <c r="D497" s="108" t="s">
        <v>2425</v>
      </c>
      <c r="E497" s="41" t="s">
        <v>68</v>
      </c>
      <c r="F497" s="8">
        <v>200489670</v>
      </c>
      <c r="G497" s="17" t="s">
        <v>375</v>
      </c>
      <c r="H497" s="7" t="s">
        <v>2566</v>
      </c>
      <c r="I497" s="7" t="s">
        <v>2404</v>
      </c>
      <c r="J497" s="52">
        <v>1</v>
      </c>
    </row>
    <row r="498" spans="1:10" ht="30" customHeight="1" x14ac:dyDescent="0.25">
      <c r="A498" s="56">
        <v>1985</v>
      </c>
      <c r="B498" s="12">
        <v>1710</v>
      </c>
      <c r="C498" s="64">
        <v>43029</v>
      </c>
      <c r="D498" s="108" t="s">
        <v>118</v>
      </c>
      <c r="E498" s="41">
        <v>1306168</v>
      </c>
      <c r="F498" s="8">
        <v>200489582</v>
      </c>
      <c r="G498" s="17" t="s">
        <v>376</v>
      </c>
      <c r="H498" s="7" t="s">
        <v>2372</v>
      </c>
      <c r="I498" s="7" t="s">
        <v>2408</v>
      </c>
      <c r="J498" s="52">
        <v>1</v>
      </c>
    </row>
    <row r="499" spans="1:10" ht="30" customHeight="1" x14ac:dyDescent="0.25">
      <c r="A499" s="56">
        <v>1984</v>
      </c>
      <c r="B499" s="12">
        <v>1710</v>
      </c>
      <c r="C499" s="64">
        <v>43029</v>
      </c>
      <c r="D499" s="108" t="s">
        <v>83</v>
      </c>
      <c r="E499" s="41" t="s">
        <v>159</v>
      </c>
      <c r="F499" s="8">
        <v>200489499</v>
      </c>
      <c r="G499" s="17" t="s">
        <v>377</v>
      </c>
      <c r="H499" s="7" t="s">
        <v>2567</v>
      </c>
      <c r="I499" s="7" t="s">
        <v>117</v>
      </c>
      <c r="J499" s="52">
        <v>1</v>
      </c>
    </row>
    <row r="500" spans="1:10" ht="30" customHeight="1" x14ac:dyDescent="0.25">
      <c r="A500" s="56">
        <v>1983</v>
      </c>
      <c r="B500" s="12">
        <v>1710</v>
      </c>
      <c r="C500" s="64">
        <v>43026</v>
      </c>
      <c r="D500" s="108" t="s">
        <v>2429</v>
      </c>
      <c r="E500" s="41">
        <v>33020150</v>
      </c>
      <c r="F500" s="8">
        <v>200489453</v>
      </c>
      <c r="G500" s="17" t="s">
        <v>378</v>
      </c>
      <c r="H500" s="7" t="s">
        <v>2568</v>
      </c>
      <c r="I500" s="7" t="s">
        <v>115</v>
      </c>
      <c r="J500" s="52">
        <v>1</v>
      </c>
    </row>
    <row r="501" spans="1:10" ht="30" customHeight="1" x14ac:dyDescent="0.25">
      <c r="A501" s="56">
        <v>1982</v>
      </c>
      <c r="B501" s="12">
        <v>1710</v>
      </c>
      <c r="C501" s="64">
        <v>43026</v>
      </c>
      <c r="D501" s="108" t="s">
        <v>83</v>
      </c>
      <c r="E501" s="41" t="s">
        <v>167</v>
      </c>
      <c r="F501" s="8">
        <v>200489421</v>
      </c>
      <c r="G501" s="17" t="s">
        <v>379</v>
      </c>
      <c r="H501" s="7" t="s">
        <v>2370</v>
      </c>
      <c r="I501" s="7" t="s">
        <v>2408</v>
      </c>
      <c r="J501" s="52">
        <v>1</v>
      </c>
    </row>
    <row r="502" spans="1:10" ht="30" customHeight="1" x14ac:dyDescent="0.25">
      <c r="A502" s="56">
        <v>1981</v>
      </c>
      <c r="B502" s="12">
        <v>1710</v>
      </c>
      <c r="C502" s="64">
        <v>43026</v>
      </c>
      <c r="D502" s="108" t="s">
        <v>2431</v>
      </c>
      <c r="E502" s="41">
        <v>1305564</v>
      </c>
      <c r="F502" s="8">
        <v>200489412</v>
      </c>
      <c r="G502" s="17" t="s">
        <v>380</v>
      </c>
      <c r="H502" s="7" t="s">
        <v>2569</v>
      </c>
      <c r="I502" s="7" t="s">
        <v>2401</v>
      </c>
      <c r="J502" s="52">
        <v>4</v>
      </c>
    </row>
    <row r="503" spans="1:10" ht="30" customHeight="1" x14ac:dyDescent="0.25">
      <c r="A503" s="56">
        <v>1980</v>
      </c>
      <c r="B503" s="12">
        <v>1710</v>
      </c>
      <c r="C503" s="64">
        <v>43025</v>
      </c>
      <c r="D503" s="108" t="s">
        <v>2425</v>
      </c>
      <c r="E503" s="41">
        <v>1310048</v>
      </c>
      <c r="F503" s="8">
        <v>200489399</v>
      </c>
      <c r="G503" s="17" t="s">
        <v>381</v>
      </c>
      <c r="H503" s="7" t="s">
        <v>2570</v>
      </c>
      <c r="I503" s="7" t="s">
        <v>2401</v>
      </c>
      <c r="J503" s="52">
        <v>1</v>
      </c>
    </row>
    <row r="504" spans="1:10" ht="30" customHeight="1" x14ac:dyDescent="0.25">
      <c r="A504" s="56">
        <v>1979</v>
      </c>
      <c r="B504" s="12">
        <v>1710</v>
      </c>
      <c r="C504" s="64">
        <v>43024</v>
      </c>
      <c r="D504" s="108" t="s">
        <v>2431</v>
      </c>
      <c r="E504" s="41">
        <v>1305564</v>
      </c>
      <c r="F504" s="8">
        <v>200489335</v>
      </c>
      <c r="G504" s="17" t="s">
        <v>382</v>
      </c>
      <c r="H504" s="7" t="s">
        <v>2569</v>
      </c>
      <c r="I504" s="7" t="s">
        <v>2401</v>
      </c>
      <c r="J504" s="52">
        <v>2</v>
      </c>
    </row>
    <row r="505" spans="1:10" ht="30" customHeight="1" x14ac:dyDescent="0.25">
      <c r="A505" s="56">
        <v>1978</v>
      </c>
      <c r="B505" s="12">
        <v>1710</v>
      </c>
      <c r="C505" s="64">
        <v>43024</v>
      </c>
      <c r="D505" s="108" t="s">
        <v>97</v>
      </c>
      <c r="E505" s="41" t="s">
        <v>168</v>
      </c>
      <c r="F505" s="8">
        <v>200489333</v>
      </c>
      <c r="G505" s="17" t="s">
        <v>383</v>
      </c>
      <c r="H505" s="7" t="s">
        <v>2571</v>
      </c>
      <c r="I505" s="7" t="s">
        <v>115</v>
      </c>
      <c r="J505" s="52">
        <v>1</v>
      </c>
    </row>
    <row r="506" spans="1:10" ht="30" customHeight="1" x14ac:dyDescent="0.25">
      <c r="A506" s="56">
        <v>1977</v>
      </c>
      <c r="B506" s="12">
        <v>1710</v>
      </c>
      <c r="C506" s="64">
        <v>43024</v>
      </c>
      <c r="D506" s="108" t="s">
        <v>2429</v>
      </c>
      <c r="E506" s="41">
        <v>33020154</v>
      </c>
      <c r="F506" s="8">
        <v>200489298</v>
      </c>
      <c r="G506" s="17" t="s">
        <v>384</v>
      </c>
      <c r="H506" s="7" t="s">
        <v>2355</v>
      </c>
      <c r="I506" s="7" t="s">
        <v>117</v>
      </c>
      <c r="J506" s="52">
        <v>1</v>
      </c>
    </row>
    <row r="507" spans="1:10" ht="30" customHeight="1" x14ac:dyDescent="0.25">
      <c r="A507" s="56">
        <v>1976</v>
      </c>
      <c r="B507" s="12">
        <v>1710</v>
      </c>
      <c r="C507" s="64">
        <v>43019</v>
      </c>
      <c r="D507" s="108" t="s">
        <v>118</v>
      </c>
      <c r="E507" s="41">
        <v>1306168</v>
      </c>
      <c r="F507" s="8">
        <v>200489183</v>
      </c>
      <c r="G507" s="17" t="s">
        <v>385</v>
      </c>
      <c r="H507" s="7" t="s">
        <v>2572</v>
      </c>
      <c r="I507" s="7" t="s">
        <v>2401</v>
      </c>
      <c r="J507" s="52">
        <v>1</v>
      </c>
    </row>
    <row r="508" spans="1:10" ht="30" customHeight="1" x14ac:dyDescent="0.25">
      <c r="A508" s="56">
        <v>1975</v>
      </c>
      <c r="B508" s="12">
        <v>1710</v>
      </c>
      <c r="C508" s="64">
        <v>43016</v>
      </c>
      <c r="D508" s="108" t="s">
        <v>116</v>
      </c>
      <c r="E508" s="41" t="s">
        <v>130</v>
      </c>
      <c r="F508" s="8">
        <v>200488995</v>
      </c>
      <c r="G508" s="17" t="s">
        <v>386</v>
      </c>
      <c r="H508" s="7" t="s">
        <v>2573</v>
      </c>
      <c r="I508" s="7" t="s">
        <v>2403</v>
      </c>
      <c r="J508" s="52">
        <v>1</v>
      </c>
    </row>
    <row r="509" spans="1:10" ht="30" customHeight="1" x14ac:dyDescent="0.25">
      <c r="A509" s="56">
        <v>1974</v>
      </c>
      <c r="B509" s="12">
        <v>1710</v>
      </c>
      <c r="C509" s="64">
        <v>43013</v>
      </c>
      <c r="D509" s="108" t="s">
        <v>107</v>
      </c>
      <c r="E509" s="41">
        <v>1306285</v>
      </c>
      <c r="F509" s="8">
        <v>200488969</v>
      </c>
      <c r="G509" s="17" t="s">
        <v>387</v>
      </c>
      <c r="H509" s="7" t="s">
        <v>2574</v>
      </c>
      <c r="I509" s="7" t="s">
        <v>2407</v>
      </c>
      <c r="J509" s="52">
        <v>1</v>
      </c>
    </row>
    <row r="510" spans="1:10" ht="30" customHeight="1" x14ac:dyDescent="0.25">
      <c r="A510" s="56">
        <v>1973</v>
      </c>
      <c r="B510" s="12">
        <v>1709</v>
      </c>
      <c r="C510" s="64">
        <v>43008</v>
      </c>
      <c r="D510" s="108" t="s">
        <v>2420</v>
      </c>
      <c r="E510" s="41" t="s">
        <v>147</v>
      </c>
      <c r="F510" s="8">
        <v>200488871</v>
      </c>
      <c r="G510" s="17" t="s">
        <v>388</v>
      </c>
      <c r="H510" s="7" t="s">
        <v>2362</v>
      </c>
      <c r="I510" s="7" t="s">
        <v>2403</v>
      </c>
      <c r="J510" s="52">
        <v>1</v>
      </c>
    </row>
    <row r="511" spans="1:10" ht="30" customHeight="1" x14ac:dyDescent="0.25">
      <c r="A511" s="56">
        <v>1972</v>
      </c>
      <c r="B511" s="12">
        <v>1709</v>
      </c>
      <c r="C511" s="64">
        <v>43005</v>
      </c>
      <c r="D511" s="108" t="s">
        <v>2425</v>
      </c>
      <c r="E511" s="41" t="s">
        <v>165</v>
      </c>
      <c r="F511" s="8">
        <v>200488695</v>
      </c>
      <c r="G511" s="17" t="s">
        <v>389</v>
      </c>
      <c r="H511" s="7" t="s">
        <v>2575</v>
      </c>
      <c r="I511" s="7" t="s">
        <v>2403</v>
      </c>
      <c r="J511" s="52">
        <v>1</v>
      </c>
    </row>
    <row r="512" spans="1:10" ht="30" customHeight="1" x14ac:dyDescent="0.25">
      <c r="A512" s="56">
        <v>1971</v>
      </c>
      <c r="B512" s="12">
        <v>1709</v>
      </c>
      <c r="C512" s="64">
        <v>43004</v>
      </c>
      <c r="D512" s="108" t="s">
        <v>2432</v>
      </c>
      <c r="E512" s="41">
        <v>1303415</v>
      </c>
      <c r="F512" s="8">
        <v>200488685</v>
      </c>
      <c r="G512" s="17" t="s">
        <v>390</v>
      </c>
      <c r="H512" s="7" t="s">
        <v>2576</v>
      </c>
      <c r="I512" s="7" t="s">
        <v>2403</v>
      </c>
      <c r="J512" s="52">
        <v>1</v>
      </c>
    </row>
    <row r="513" spans="1:10" ht="30" customHeight="1" x14ac:dyDescent="0.25">
      <c r="A513" s="56">
        <v>1970</v>
      </c>
      <c r="B513" s="12">
        <v>1709</v>
      </c>
      <c r="C513" s="64">
        <v>43004</v>
      </c>
      <c r="D513" s="108" t="s">
        <v>83</v>
      </c>
      <c r="E513" s="41" t="s">
        <v>63</v>
      </c>
      <c r="F513" s="8">
        <v>200488655</v>
      </c>
      <c r="G513" s="17" t="s">
        <v>391</v>
      </c>
      <c r="H513" s="7" t="s">
        <v>2543</v>
      </c>
      <c r="I513" s="7" t="s">
        <v>2406</v>
      </c>
      <c r="J513" s="52">
        <v>1</v>
      </c>
    </row>
    <row r="514" spans="1:10" ht="30" customHeight="1" x14ac:dyDescent="0.25">
      <c r="A514" s="56">
        <v>1969</v>
      </c>
      <c r="B514" s="12">
        <v>1709</v>
      </c>
      <c r="C514" s="64">
        <v>43004</v>
      </c>
      <c r="D514" s="108" t="s">
        <v>83</v>
      </c>
      <c r="E514" s="41" t="s">
        <v>84</v>
      </c>
      <c r="F514" s="8">
        <v>200488643</v>
      </c>
      <c r="G514" s="17" t="s">
        <v>392</v>
      </c>
      <c r="H514" s="7" t="s">
        <v>2577</v>
      </c>
      <c r="I514" s="7" t="s">
        <v>2406</v>
      </c>
      <c r="J514" s="52">
        <v>1</v>
      </c>
    </row>
    <row r="515" spans="1:10" ht="30" customHeight="1" x14ac:dyDescent="0.25">
      <c r="A515" s="56">
        <v>1968</v>
      </c>
      <c r="B515" s="12">
        <v>1709</v>
      </c>
      <c r="C515" s="64">
        <v>43000</v>
      </c>
      <c r="D515" s="108" t="s">
        <v>2429</v>
      </c>
      <c r="E515" s="41" t="s">
        <v>169</v>
      </c>
      <c r="F515" s="8">
        <v>200488534</v>
      </c>
      <c r="G515" s="17" t="s">
        <v>393</v>
      </c>
      <c r="H515" s="7" t="s">
        <v>2578</v>
      </c>
      <c r="I515" s="7" t="s">
        <v>2404</v>
      </c>
      <c r="J515" s="52">
        <v>2</v>
      </c>
    </row>
    <row r="516" spans="1:10" ht="30" customHeight="1" x14ac:dyDescent="0.25">
      <c r="A516" s="56">
        <v>1967</v>
      </c>
      <c r="B516" s="12">
        <v>1709</v>
      </c>
      <c r="C516" s="64">
        <v>43000</v>
      </c>
      <c r="D516" s="108" t="s">
        <v>83</v>
      </c>
      <c r="E516" s="41" t="s">
        <v>63</v>
      </c>
      <c r="F516" s="8">
        <v>200488475</v>
      </c>
      <c r="G516" s="17" t="s">
        <v>394</v>
      </c>
      <c r="H516" s="7" t="s">
        <v>2543</v>
      </c>
      <c r="I516" s="7" t="s">
        <v>2406</v>
      </c>
      <c r="J516" s="52">
        <v>1</v>
      </c>
    </row>
    <row r="517" spans="1:10" ht="30" customHeight="1" x14ac:dyDescent="0.25">
      <c r="A517" s="56">
        <v>1966</v>
      </c>
      <c r="B517" s="12">
        <v>1709</v>
      </c>
      <c r="C517" s="64">
        <v>42992</v>
      </c>
      <c r="D517" s="108" t="s">
        <v>83</v>
      </c>
      <c r="E517" s="41" t="s">
        <v>131</v>
      </c>
      <c r="F517" s="8">
        <v>200488058</v>
      </c>
      <c r="G517" s="17" t="s">
        <v>395</v>
      </c>
      <c r="H517" s="7" t="s">
        <v>2571</v>
      </c>
      <c r="I517" s="7" t="s">
        <v>117</v>
      </c>
      <c r="J517" s="52">
        <v>1</v>
      </c>
    </row>
    <row r="518" spans="1:10" ht="30" customHeight="1" x14ac:dyDescent="0.25">
      <c r="A518" s="56">
        <v>1965</v>
      </c>
      <c r="B518" s="12">
        <v>1709</v>
      </c>
      <c r="C518" s="64">
        <v>42992</v>
      </c>
      <c r="D518" s="108" t="s">
        <v>118</v>
      </c>
      <c r="E518" s="41">
        <v>1316112</v>
      </c>
      <c r="F518" s="8">
        <v>200488056</v>
      </c>
      <c r="G518" s="17" t="s">
        <v>396</v>
      </c>
      <c r="H518" s="7" t="s">
        <v>2579</v>
      </c>
      <c r="I518" s="7" t="s">
        <v>2406</v>
      </c>
      <c r="J518" s="52">
        <v>1</v>
      </c>
    </row>
    <row r="519" spans="1:10" ht="30" customHeight="1" x14ac:dyDescent="0.25">
      <c r="A519" s="56">
        <v>1964</v>
      </c>
      <c r="B519" s="12">
        <v>1709</v>
      </c>
      <c r="C519" s="64">
        <v>42992</v>
      </c>
      <c r="D519" s="108" t="s">
        <v>83</v>
      </c>
      <c r="E519" s="41" t="s">
        <v>168</v>
      </c>
      <c r="F519" s="8">
        <v>200488042</v>
      </c>
      <c r="G519" s="17" t="s">
        <v>397</v>
      </c>
      <c r="H519" s="7" t="s">
        <v>2580</v>
      </c>
      <c r="I519" s="7" t="s">
        <v>2406</v>
      </c>
      <c r="J519" s="52">
        <v>1</v>
      </c>
    </row>
    <row r="520" spans="1:10" ht="30" customHeight="1" x14ac:dyDescent="0.25">
      <c r="A520" s="56">
        <v>1963</v>
      </c>
      <c r="B520" s="12">
        <v>1709</v>
      </c>
      <c r="C520" s="64">
        <v>42992</v>
      </c>
      <c r="D520" s="108" t="s">
        <v>83</v>
      </c>
      <c r="E520" s="41" t="s">
        <v>146</v>
      </c>
      <c r="F520" s="8">
        <v>200488025</v>
      </c>
      <c r="G520" s="17" t="s">
        <v>398</v>
      </c>
      <c r="H520" s="7" t="s">
        <v>2370</v>
      </c>
      <c r="I520" s="7" t="s">
        <v>2404</v>
      </c>
      <c r="J520" s="52">
        <v>1</v>
      </c>
    </row>
    <row r="521" spans="1:10" ht="30" customHeight="1" x14ac:dyDescent="0.25">
      <c r="A521" s="56">
        <v>1962</v>
      </c>
      <c r="B521" s="12">
        <v>1709</v>
      </c>
      <c r="C521" s="64">
        <v>42990</v>
      </c>
      <c r="D521" s="108" t="s">
        <v>2417</v>
      </c>
      <c r="E521" s="41" t="s">
        <v>158</v>
      </c>
      <c r="F521" s="8">
        <v>200487881</v>
      </c>
      <c r="G521" s="17" t="s">
        <v>399</v>
      </c>
      <c r="H521" s="7" t="s">
        <v>2581</v>
      </c>
      <c r="I521" s="7" t="s">
        <v>96</v>
      </c>
      <c r="J521" s="52">
        <v>1</v>
      </c>
    </row>
    <row r="522" spans="1:10" ht="30" customHeight="1" x14ac:dyDescent="0.25">
      <c r="A522" s="56">
        <v>1961</v>
      </c>
      <c r="B522" s="12">
        <v>1709</v>
      </c>
      <c r="C522" s="64">
        <v>42988</v>
      </c>
      <c r="D522" s="108" t="s">
        <v>136</v>
      </c>
      <c r="E522" s="41">
        <v>1303395</v>
      </c>
      <c r="F522" s="8">
        <v>200487775</v>
      </c>
      <c r="G522" s="17" t="s">
        <v>400</v>
      </c>
      <c r="H522" s="7" t="s">
        <v>2582</v>
      </c>
      <c r="I522" s="7" t="s">
        <v>117</v>
      </c>
      <c r="J522" s="52">
        <v>1</v>
      </c>
    </row>
    <row r="523" spans="1:10" ht="30" customHeight="1" x14ac:dyDescent="0.25">
      <c r="A523" s="56">
        <v>1960</v>
      </c>
      <c r="B523" s="12">
        <v>1709</v>
      </c>
      <c r="C523" s="64">
        <v>42986</v>
      </c>
      <c r="D523" s="108" t="s">
        <v>2424</v>
      </c>
      <c r="E523" s="41">
        <v>33000084</v>
      </c>
      <c r="F523" s="8">
        <v>200487718</v>
      </c>
      <c r="G523" s="17" t="s">
        <v>401</v>
      </c>
      <c r="H523" s="7" t="s">
        <v>2583</v>
      </c>
      <c r="I523" s="7" t="s">
        <v>115</v>
      </c>
      <c r="J523" s="52">
        <v>1</v>
      </c>
    </row>
    <row r="524" spans="1:10" ht="30" customHeight="1" x14ac:dyDescent="0.25">
      <c r="A524" s="56">
        <v>1959</v>
      </c>
      <c r="B524" s="12">
        <v>1709</v>
      </c>
      <c r="C524" s="64">
        <v>42985</v>
      </c>
      <c r="D524" s="108" t="s">
        <v>135</v>
      </c>
      <c r="E524" s="41">
        <v>1301323</v>
      </c>
      <c r="F524" s="8">
        <v>200487618</v>
      </c>
      <c r="G524" s="17" t="s">
        <v>402</v>
      </c>
      <c r="H524" s="7" t="s">
        <v>2584</v>
      </c>
      <c r="I524" s="7" t="s">
        <v>2408</v>
      </c>
      <c r="J524" s="52">
        <v>1</v>
      </c>
    </row>
    <row r="525" spans="1:10" ht="30" customHeight="1" x14ac:dyDescent="0.25">
      <c r="A525" s="56">
        <v>1958</v>
      </c>
      <c r="B525" s="12">
        <v>1709</v>
      </c>
      <c r="C525" s="64">
        <v>42980</v>
      </c>
      <c r="D525" s="108" t="s">
        <v>83</v>
      </c>
      <c r="E525" s="41" t="s">
        <v>63</v>
      </c>
      <c r="F525" s="8">
        <v>200487470</v>
      </c>
      <c r="G525" s="17" t="s">
        <v>403</v>
      </c>
      <c r="H525" s="7" t="s">
        <v>2543</v>
      </c>
      <c r="I525" s="7" t="s">
        <v>2406</v>
      </c>
      <c r="J525" s="52">
        <v>1</v>
      </c>
    </row>
    <row r="526" spans="1:10" ht="30" customHeight="1" x14ac:dyDescent="0.25">
      <c r="A526" s="56">
        <v>1957</v>
      </c>
      <c r="B526" s="12">
        <v>1708</v>
      </c>
      <c r="C526" s="64">
        <v>42977</v>
      </c>
      <c r="D526" s="108" t="s">
        <v>2424</v>
      </c>
      <c r="E526" s="41">
        <v>33000085</v>
      </c>
      <c r="F526" s="8">
        <v>200487361</v>
      </c>
      <c r="G526" s="17" t="s">
        <v>404</v>
      </c>
      <c r="H526" s="7" t="s">
        <v>2585</v>
      </c>
      <c r="I526" s="7" t="s">
        <v>2406</v>
      </c>
      <c r="J526" s="52">
        <v>1</v>
      </c>
    </row>
    <row r="527" spans="1:10" ht="30" customHeight="1" x14ac:dyDescent="0.25">
      <c r="A527" s="56">
        <v>1956</v>
      </c>
      <c r="B527" s="12">
        <v>1708</v>
      </c>
      <c r="C527" s="64">
        <v>42976</v>
      </c>
      <c r="D527" s="108" t="s">
        <v>118</v>
      </c>
      <c r="E527" s="41">
        <v>1306214</v>
      </c>
      <c r="F527" s="8">
        <v>200487300</v>
      </c>
      <c r="G527" s="17" t="s">
        <v>405</v>
      </c>
      <c r="H527" s="7" t="s">
        <v>58</v>
      </c>
      <c r="I527" s="7" t="s">
        <v>2401</v>
      </c>
      <c r="J527" s="52">
        <v>1</v>
      </c>
    </row>
    <row r="528" spans="1:10" ht="30" customHeight="1" x14ac:dyDescent="0.25">
      <c r="A528" s="56">
        <v>1955</v>
      </c>
      <c r="B528" s="12">
        <v>1708</v>
      </c>
      <c r="C528" s="64">
        <v>42975</v>
      </c>
      <c r="D528" s="108" t="s">
        <v>83</v>
      </c>
      <c r="E528" s="41" t="s">
        <v>84</v>
      </c>
      <c r="F528" s="8">
        <v>200487265</v>
      </c>
      <c r="G528" s="17" t="s">
        <v>406</v>
      </c>
      <c r="H528" s="7" t="s">
        <v>2389</v>
      </c>
      <c r="I528" s="7" t="s">
        <v>117</v>
      </c>
      <c r="J528" s="52">
        <v>1</v>
      </c>
    </row>
    <row r="529" spans="1:10" ht="30" customHeight="1" x14ac:dyDescent="0.25">
      <c r="A529" s="56">
        <v>1954</v>
      </c>
      <c r="B529" s="12">
        <v>1708</v>
      </c>
      <c r="C529" s="64">
        <v>42975</v>
      </c>
      <c r="D529" s="108" t="s">
        <v>83</v>
      </c>
      <c r="E529" s="41">
        <v>1301565</v>
      </c>
      <c r="F529" s="8">
        <v>200487251</v>
      </c>
      <c r="G529" s="17" t="s">
        <v>407</v>
      </c>
      <c r="H529" s="7" t="s">
        <v>2543</v>
      </c>
      <c r="I529" s="7" t="s">
        <v>2406</v>
      </c>
      <c r="J529" s="52">
        <v>1</v>
      </c>
    </row>
    <row r="530" spans="1:10" ht="30" customHeight="1" x14ac:dyDescent="0.25">
      <c r="A530" s="56">
        <v>1953</v>
      </c>
      <c r="B530" s="12">
        <v>1708</v>
      </c>
      <c r="C530" s="64">
        <v>42962</v>
      </c>
      <c r="D530" s="108" t="s">
        <v>2416</v>
      </c>
      <c r="E530" s="41" t="s">
        <v>170</v>
      </c>
      <c r="F530" s="8">
        <v>200486857</v>
      </c>
      <c r="G530" s="17" t="s">
        <v>408</v>
      </c>
      <c r="H530" s="7" t="s">
        <v>2586</v>
      </c>
      <c r="I530" s="7" t="s">
        <v>2403</v>
      </c>
      <c r="J530" s="52">
        <v>1</v>
      </c>
    </row>
    <row r="531" spans="1:10" ht="30" customHeight="1" x14ac:dyDescent="0.25">
      <c r="A531" s="56">
        <v>1952</v>
      </c>
      <c r="B531" s="12">
        <v>1708</v>
      </c>
      <c r="C531" s="64">
        <v>42962</v>
      </c>
      <c r="D531" s="108" t="s">
        <v>133</v>
      </c>
      <c r="E531" s="41" t="s">
        <v>171</v>
      </c>
      <c r="F531" s="8">
        <v>200486840</v>
      </c>
      <c r="G531" s="17" t="s">
        <v>409</v>
      </c>
      <c r="H531" s="7" t="s">
        <v>2587</v>
      </c>
      <c r="I531" s="7" t="s">
        <v>115</v>
      </c>
      <c r="J531" s="52">
        <v>1</v>
      </c>
    </row>
    <row r="532" spans="1:10" ht="30" customHeight="1" x14ac:dyDescent="0.25">
      <c r="A532" s="56">
        <v>1951</v>
      </c>
      <c r="B532" s="12">
        <v>1708</v>
      </c>
      <c r="C532" s="64">
        <v>42961</v>
      </c>
      <c r="D532" s="108" t="s">
        <v>114</v>
      </c>
      <c r="E532" s="41" t="s">
        <v>172</v>
      </c>
      <c r="F532" s="8">
        <v>200486823</v>
      </c>
      <c r="G532" s="17" t="s">
        <v>410</v>
      </c>
      <c r="H532" s="7" t="s">
        <v>2580</v>
      </c>
      <c r="I532" s="7" t="s">
        <v>2408</v>
      </c>
      <c r="J532" s="52">
        <v>1</v>
      </c>
    </row>
    <row r="533" spans="1:10" ht="30" customHeight="1" x14ac:dyDescent="0.25">
      <c r="A533" s="56">
        <v>1950</v>
      </c>
      <c r="B533" s="12">
        <v>1708</v>
      </c>
      <c r="C533" s="64">
        <v>42963</v>
      </c>
      <c r="D533" s="108" t="s">
        <v>83</v>
      </c>
      <c r="E533" s="41" t="s">
        <v>154</v>
      </c>
      <c r="F533" s="8">
        <v>200486816</v>
      </c>
      <c r="G533" s="17" t="s">
        <v>411</v>
      </c>
      <c r="H533" s="7" t="s">
        <v>2588</v>
      </c>
      <c r="I533" s="7" t="s">
        <v>2403</v>
      </c>
      <c r="J533" s="52">
        <v>1</v>
      </c>
    </row>
    <row r="534" spans="1:10" ht="30" customHeight="1" x14ac:dyDescent="0.25">
      <c r="A534" s="56">
        <v>1949</v>
      </c>
      <c r="B534" s="12">
        <v>1708</v>
      </c>
      <c r="C534" s="64">
        <v>42961</v>
      </c>
      <c r="D534" s="108" t="s">
        <v>118</v>
      </c>
      <c r="E534" s="41">
        <v>1316112</v>
      </c>
      <c r="F534" s="8">
        <v>200486778</v>
      </c>
      <c r="G534" s="17" t="s">
        <v>412</v>
      </c>
      <c r="H534" s="7" t="s">
        <v>2589</v>
      </c>
      <c r="I534" s="7" t="s">
        <v>2407</v>
      </c>
      <c r="J534" s="52">
        <v>1</v>
      </c>
    </row>
    <row r="535" spans="1:10" ht="30" customHeight="1" x14ac:dyDescent="0.25">
      <c r="A535" s="56">
        <v>1948</v>
      </c>
      <c r="B535" s="12">
        <v>1708</v>
      </c>
      <c r="C535" s="64">
        <v>42960</v>
      </c>
      <c r="D535" s="108" t="s">
        <v>2424</v>
      </c>
      <c r="E535" s="41">
        <v>33000068</v>
      </c>
      <c r="F535" s="8">
        <v>200486746</v>
      </c>
      <c r="G535" s="17" t="s">
        <v>413</v>
      </c>
      <c r="H535" s="7" t="s">
        <v>2585</v>
      </c>
      <c r="I535" s="7" t="s">
        <v>2406</v>
      </c>
      <c r="J535" s="52">
        <v>1</v>
      </c>
    </row>
    <row r="536" spans="1:10" ht="30" customHeight="1" x14ac:dyDescent="0.25">
      <c r="A536" s="56">
        <v>1947</v>
      </c>
      <c r="B536" s="12">
        <v>1708</v>
      </c>
      <c r="C536" s="64">
        <v>42958</v>
      </c>
      <c r="D536" s="108" t="s">
        <v>2416</v>
      </c>
      <c r="E536" s="41">
        <v>1303735</v>
      </c>
      <c r="F536" s="8">
        <v>200486700</v>
      </c>
      <c r="G536" s="17" t="s">
        <v>414</v>
      </c>
      <c r="H536" s="7" t="s">
        <v>2560</v>
      </c>
      <c r="I536" s="7" t="s">
        <v>2401</v>
      </c>
      <c r="J536" s="52">
        <v>1</v>
      </c>
    </row>
    <row r="537" spans="1:10" ht="30" customHeight="1" x14ac:dyDescent="0.25">
      <c r="A537" s="56">
        <v>1946</v>
      </c>
      <c r="B537" s="12">
        <v>1708</v>
      </c>
      <c r="C537" s="64">
        <v>42958</v>
      </c>
      <c r="D537" s="108" t="s">
        <v>2419</v>
      </c>
      <c r="E537" s="41" t="s">
        <v>173</v>
      </c>
      <c r="F537" s="8">
        <v>200486697</v>
      </c>
      <c r="G537" s="17" t="s">
        <v>415</v>
      </c>
      <c r="H537" s="7" t="s">
        <v>2590</v>
      </c>
      <c r="I537" s="7" t="s">
        <v>117</v>
      </c>
      <c r="J537" s="52">
        <v>1</v>
      </c>
    </row>
    <row r="538" spans="1:10" ht="30" customHeight="1" x14ac:dyDescent="0.25">
      <c r="A538" s="56">
        <v>1945</v>
      </c>
      <c r="B538" s="12">
        <v>1708</v>
      </c>
      <c r="C538" s="64">
        <v>42957</v>
      </c>
      <c r="D538" s="108" t="s">
        <v>116</v>
      </c>
      <c r="E538" s="41" t="s">
        <v>155</v>
      </c>
      <c r="F538" s="8">
        <v>200486682</v>
      </c>
      <c r="G538" s="17" t="s">
        <v>416</v>
      </c>
      <c r="H538" s="7" t="s">
        <v>2591</v>
      </c>
      <c r="I538" s="7" t="s">
        <v>117</v>
      </c>
      <c r="J538" s="52">
        <v>1</v>
      </c>
    </row>
    <row r="539" spans="1:10" ht="30" customHeight="1" x14ac:dyDescent="0.25">
      <c r="A539" s="56">
        <v>1944</v>
      </c>
      <c r="B539" s="12">
        <v>1708</v>
      </c>
      <c r="C539" s="64">
        <v>42957</v>
      </c>
      <c r="D539" s="108" t="s">
        <v>2416</v>
      </c>
      <c r="E539" s="41" t="s">
        <v>170</v>
      </c>
      <c r="F539" s="8">
        <v>200486625</v>
      </c>
      <c r="G539" s="17" t="s">
        <v>417</v>
      </c>
      <c r="H539" s="7" t="s">
        <v>2370</v>
      </c>
      <c r="I539" s="7" t="s">
        <v>2408</v>
      </c>
      <c r="J539" s="52">
        <v>1</v>
      </c>
    </row>
    <row r="540" spans="1:10" ht="30" customHeight="1" x14ac:dyDescent="0.25">
      <c r="A540" s="56">
        <v>1943</v>
      </c>
      <c r="B540" s="12">
        <v>1708</v>
      </c>
      <c r="C540" s="64">
        <v>42957</v>
      </c>
      <c r="D540" s="108" t="s">
        <v>2425</v>
      </c>
      <c r="E540" s="41" t="s">
        <v>68</v>
      </c>
      <c r="F540" s="8">
        <v>200486618</v>
      </c>
      <c r="G540" s="17" t="s">
        <v>418</v>
      </c>
      <c r="H540" s="7" t="s">
        <v>2566</v>
      </c>
      <c r="I540" s="7" t="s">
        <v>2404</v>
      </c>
      <c r="J540" s="52">
        <v>1</v>
      </c>
    </row>
    <row r="541" spans="1:10" ht="30" customHeight="1" x14ac:dyDescent="0.25">
      <c r="A541" s="56">
        <v>1942</v>
      </c>
      <c r="B541" s="12">
        <v>1708</v>
      </c>
      <c r="C541" s="64">
        <v>42957</v>
      </c>
      <c r="D541" s="108" t="s">
        <v>118</v>
      </c>
      <c r="E541" s="41">
        <v>1316112</v>
      </c>
      <c r="F541" s="8">
        <v>200486578</v>
      </c>
      <c r="G541" s="17" t="s">
        <v>419</v>
      </c>
      <c r="H541" s="7" t="s">
        <v>2530</v>
      </c>
      <c r="I541" s="7" t="s">
        <v>2401</v>
      </c>
      <c r="J541" s="52">
        <v>1</v>
      </c>
    </row>
    <row r="542" spans="1:10" ht="30" customHeight="1" x14ac:dyDescent="0.25">
      <c r="A542" s="56">
        <v>1941</v>
      </c>
      <c r="B542" s="12">
        <v>1708</v>
      </c>
      <c r="C542" s="64">
        <v>42953</v>
      </c>
      <c r="D542" s="108" t="s">
        <v>118</v>
      </c>
      <c r="E542" s="41">
        <v>1306295</v>
      </c>
      <c r="F542" s="8">
        <v>200486417</v>
      </c>
      <c r="G542" s="17" t="s">
        <v>420</v>
      </c>
      <c r="H542" s="7" t="s">
        <v>2592</v>
      </c>
      <c r="I542" s="7" t="s">
        <v>2401</v>
      </c>
      <c r="J542" s="52">
        <v>1</v>
      </c>
    </row>
    <row r="543" spans="1:10" ht="30" customHeight="1" x14ac:dyDescent="0.25">
      <c r="A543" s="56">
        <v>1940</v>
      </c>
      <c r="B543" s="12">
        <v>1708</v>
      </c>
      <c r="C543" s="64">
        <v>42950</v>
      </c>
      <c r="D543" s="108" t="s">
        <v>83</v>
      </c>
      <c r="E543" s="41" t="s">
        <v>152</v>
      </c>
      <c r="F543" s="8">
        <v>200486304</v>
      </c>
      <c r="G543" s="17" t="s">
        <v>421</v>
      </c>
      <c r="H543" s="7" t="s">
        <v>2533</v>
      </c>
      <c r="I543" s="7" t="s">
        <v>2402</v>
      </c>
      <c r="J543" s="52">
        <v>1</v>
      </c>
    </row>
    <row r="544" spans="1:10" ht="30" customHeight="1" x14ac:dyDescent="0.25">
      <c r="A544" s="56">
        <v>1939</v>
      </c>
      <c r="B544" s="12">
        <v>1708</v>
      </c>
      <c r="C544" s="64">
        <v>42950</v>
      </c>
      <c r="D544" s="108" t="s">
        <v>118</v>
      </c>
      <c r="E544" s="41">
        <v>1316112</v>
      </c>
      <c r="F544" s="8">
        <v>200486286</v>
      </c>
      <c r="G544" s="17" t="s">
        <v>422</v>
      </c>
      <c r="H544" s="7" t="s">
        <v>2593</v>
      </c>
      <c r="I544" s="7" t="s">
        <v>2401</v>
      </c>
      <c r="J544" s="52">
        <v>1</v>
      </c>
    </row>
    <row r="545" spans="1:10" ht="30" customHeight="1" x14ac:dyDescent="0.25">
      <c r="A545" s="56">
        <v>1938</v>
      </c>
      <c r="B545" s="12">
        <v>1708</v>
      </c>
      <c r="C545" s="64">
        <v>42949</v>
      </c>
      <c r="D545" s="108" t="s">
        <v>83</v>
      </c>
      <c r="E545" s="41">
        <v>1306400</v>
      </c>
      <c r="F545" s="8">
        <v>200486157</v>
      </c>
      <c r="G545" s="17" t="s">
        <v>423</v>
      </c>
      <c r="H545" s="7" t="s">
        <v>2594</v>
      </c>
      <c r="I545" s="7" t="s">
        <v>96</v>
      </c>
      <c r="J545" s="52">
        <v>1</v>
      </c>
    </row>
    <row r="546" spans="1:10" ht="30" customHeight="1" x14ac:dyDescent="0.25">
      <c r="A546" s="56">
        <v>1937</v>
      </c>
      <c r="B546" s="12">
        <v>1707</v>
      </c>
      <c r="C546" s="64">
        <v>42947</v>
      </c>
      <c r="D546" s="108" t="s">
        <v>133</v>
      </c>
      <c r="E546" s="41" t="s">
        <v>129</v>
      </c>
      <c r="F546" s="8">
        <v>200486051</v>
      </c>
      <c r="G546" s="17" t="s">
        <v>424</v>
      </c>
      <c r="H546" s="7" t="s">
        <v>2595</v>
      </c>
      <c r="I546" s="7" t="s">
        <v>2405</v>
      </c>
      <c r="J546" s="52">
        <v>1</v>
      </c>
    </row>
    <row r="547" spans="1:10" ht="30" customHeight="1" x14ac:dyDescent="0.25">
      <c r="A547" s="56">
        <v>1936</v>
      </c>
      <c r="B547" s="12">
        <v>1707</v>
      </c>
      <c r="C547" s="64">
        <v>42947</v>
      </c>
      <c r="D547" s="108" t="s">
        <v>133</v>
      </c>
      <c r="E547" s="41" t="s">
        <v>129</v>
      </c>
      <c r="F547" s="8">
        <v>200486049</v>
      </c>
      <c r="G547" s="17" t="s">
        <v>425</v>
      </c>
      <c r="H547" s="7" t="s">
        <v>2595</v>
      </c>
      <c r="I547" s="7" t="s">
        <v>2405</v>
      </c>
      <c r="J547" s="52">
        <v>1</v>
      </c>
    </row>
    <row r="548" spans="1:10" ht="30" customHeight="1" x14ac:dyDescent="0.25">
      <c r="A548" s="56">
        <v>1935</v>
      </c>
      <c r="B548" s="12">
        <v>1707</v>
      </c>
      <c r="C548" s="64">
        <v>42944</v>
      </c>
      <c r="D548" s="108" t="s">
        <v>2424</v>
      </c>
      <c r="E548" s="41">
        <v>33000085</v>
      </c>
      <c r="F548" s="8">
        <v>200486024</v>
      </c>
      <c r="G548" s="17" t="s">
        <v>426</v>
      </c>
      <c r="H548" s="7" t="s">
        <v>2585</v>
      </c>
      <c r="I548" s="7" t="s">
        <v>2406</v>
      </c>
      <c r="J548" s="52">
        <v>1</v>
      </c>
    </row>
    <row r="549" spans="1:10" ht="30" customHeight="1" x14ac:dyDescent="0.25">
      <c r="A549" s="56">
        <v>1934</v>
      </c>
      <c r="B549" s="12">
        <v>1707</v>
      </c>
      <c r="C549" s="64">
        <v>42944</v>
      </c>
      <c r="D549" s="108" t="s">
        <v>83</v>
      </c>
      <c r="E549" s="41" t="s">
        <v>159</v>
      </c>
      <c r="F549" s="8">
        <v>200486010</v>
      </c>
      <c r="G549" s="17" t="s">
        <v>427</v>
      </c>
      <c r="H549" s="7" t="s">
        <v>2553</v>
      </c>
      <c r="I549" s="7" t="s">
        <v>117</v>
      </c>
      <c r="J549" s="52">
        <v>1</v>
      </c>
    </row>
    <row r="550" spans="1:10" ht="30" customHeight="1" x14ac:dyDescent="0.25">
      <c r="A550" s="56">
        <v>1933</v>
      </c>
      <c r="B550" s="12">
        <v>1707</v>
      </c>
      <c r="C550" s="64">
        <v>42939</v>
      </c>
      <c r="D550" s="108" t="s">
        <v>83</v>
      </c>
      <c r="E550" s="41">
        <v>33020009</v>
      </c>
      <c r="F550" s="8">
        <v>200485798</v>
      </c>
      <c r="G550" s="17" t="s">
        <v>428</v>
      </c>
      <c r="H550" s="7" t="s">
        <v>72</v>
      </c>
      <c r="I550" s="7" t="s">
        <v>2406</v>
      </c>
      <c r="J550" s="52">
        <v>1</v>
      </c>
    </row>
    <row r="551" spans="1:10" ht="30" customHeight="1" x14ac:dyDescent="0.25">
      <c r="A551" s="56">
        <v>1932</v>
      </c>
      <c r="B551" s="12">
        <v>1707</v>
      </c>
      <c r="C551" s="64">
        <v>42936</v>
      </c>
      <c r="D551" s="108" t="s">
        <v>107</v>
      </c>
      <c r="E551" s="41">
        <v>1306296</v>
      </c>
      <c r="F551" s="8">
        <v>200485676</v>
      </c>
      <c r="G551" s="17" t="s">
        <v>429</v>
      </c>
      <c r="H551" s="7" t="s">
        <v>2596</v>
      </c>
      <c r="I551" s="7" t="s">
        <v>117</v>
      </c>
      <c r="J551" s="52">
        <v>1</v>
      </c>
    </row>
    <row r="552" spans="1:10" ht="30" customHeight="1" x14ac:dyDescent="0.25">
      <c r="A552" s="56">
        <v>1931</v>
      </c>
      <c r="B552" s="12">
        <v>1707</v>
      </c>
      <c r="C552" s="64">
        <v>42935</v>
      </c>
      <c r="D552" s="108" t="s">
        <v>2424</v>
      </c>
      <c r="E552" s="41">
        <v>33000085</v>
      </c>
      <c r="F552" s="8">
        <v>200485620</v>
      </c>
      <c r="G552" s="17" t="s">
        <v>430</v>
      </c>
      <c r="H552" s="7" t="s">
        <v>2585</v>
      </c>
      <c r="I552" s="7" t="s">
        <v>2406</v>
      </c>
      <c r="J552" s="52">
        <v>1</v>
      </c>
    </row>
    <row r="553" spans="1:10" ht="30" customHeight="1" x14ac:dyDescent="0.25">
      <c r="A553" s="56">
        <v>1930</v>
      </c>
      <c r="B553" s="12">
        <v>1707</v>
      </c>
      <c r="C553" s="64">
        <v>42933</v>
      </c>
      <c r="D553" s="108" t="s">
        <v>97</v>
      </c>
      <c r="E553" s="41">
        <v>33000151</v>
      </c>
      <c r="F553" s="8">
        <v>200485592</v>
      </c>
      <c r="G553" s="17" t="s">
        <v>431</v>
      </c>
      <c r="H553" s="7" t="s">
        <v>2597</v>
      </c>
      <c r="I553" s="7" t="s">
        <v>2410</v>
      </c>
      <c r="J553" s="52">
        <v>1</v>
      </c>
    </row>
    <row r="554" spans="1:10" ht="30" customHeight="1" x14ac:dyDescent="0.25">
      <c r="A554" s="56">
        <v>1929</v>
      </c>
      <c r="B554" s="12">
        <v>1707</v>
      </c>
      <c r="C554" s="64">
        <v>42932</v>
      </c>
      <c r="D554" s="108" t="s">
        <v>2419</v>
      </c>
      <c r="E554" s="41">
        <v>1301224</v>
      </c>
      <c r="F554" s="8">
        <v>200485508</v>
      </c>
      <c r="G554" s="17" t="s">
        <v>432</v>
      </c>
      <c r="H554" s="7" t="s">
        <v>2598</v>
      </c>
      <c r="I554" s="7" t="s">
        <v>117</v>
      </c>
      <c r="J554" s="52">
        <v>1</v>
      </c>
    </row>
    <row r="555" spans="1:10" ht="30" customHeight="1" x14ac:dyDescent="0.25">
      <c r="A555" s="56">
        <v>1928</v>
      </c>
      <c r="B555" s="12">
        <v>1707</v>
      </c>
      <c r="C555" s="64">
        <v>42930</v>
      </c>
      <c r="D555" s="108" t="s">
        <v>83</v>
      </c>
      <c r="E555" s="41" t="s">
        <v>84</v>
      </c>
      <c r="F555" s="8">
        <v>200485423</v>
      </c>
      <c r="G555" s="17" t="s">
        <v>433</v>
      </c>
      <c r="H555" s="7" t="s">
        <v>2389</v>
      </c>
      <c r="I555" s="7" t="s">
        <v>117</v>
      </c>
      <c r="J555" s="52">
        <v>1</v>
      </c>
    </row>
    <row r="556" spans="1:10" ht="30" customHeight="1" x14ac:dyDescent="0.25">
      <c r="A556" s="56">
        <v>1927</v>
      </c>
      <c r="B556" s="12">
        <v>1707</v>
      </c>
      <c r="C556" s="64">
        <v>42929</v>
      </c>
      <c r="D556" s="108" t="s">
        <v>2419</v>
      </c>
      <c r="E556" s="41">
        <v>1301224</v>
      </c>
      <c r="F556" s="8">
        <v>200485391</v>
      </c>
      <c r="G556" s="17" t="s">
        <v>434</v>
      </c>
      <c r="H556" s="7" t="s">
        <v>2598</v>
      </c>
      <c r="I556" s="7" t="s">
        <v>117</v>
      </c>
      <c r="J556" s="52">
        <v>1</v>
      </c>
    </row>
    <row r="557" spans="1:10" ht="30" customHeight="1" x14ac:dyDescent="0.25">
      <c r="A557" s="56">
        <v>1926</v>
      </c>
      <c r="B557" s="12">
        <v>1707</v>
      </c>
      <c r="C557" s="64">
        <v>42927</v>
      </c>
      <c r="D557" s="108" t="s">
        <v>2433</v>
      </c>
      <c r="E557" s="41">
        <v>1310008</v>
      </c>
      <c r="F557" s="8">
        <v>200485335</v>
      </c>
      <c r="G557" s="17" t="s">
        <v>435</v>
      </c>
      <c r="H557" s="7" t="s">
        <v>2599</v>
      </c>
      <c r="I557" s="7" t="s">
        <v>117</v>
      </c>
      <c r="J557" s="52">
        <v>1</v>
      </c>
    </row>
    <row r="558" spans="1:10" ht="30" customHeight="1" x14ac:dyDescent="0.25">
      <c r="A558" s="56">
        <v>1925</v>
      </c>
      <c r="B558" s="12">
        <v>1707</v>
      </c>
      <c r="C558" s="64">
        <v>42927</v>
      </c>
      <c r="D558" s="108" t="s">
        <v>118</v>
      </c>
      <c r="E558" s="41">
        <v>1316112</v>
      </c>
      <c r="F558" s="8">
        <v>200485321</v>
      </c>
      <c r="G558" s="17" t="s">
        <v>436</v>
      </c>
      <c r="H558" s="7" t="s">
        <v>2580</v>
      </c>
      <c r="I558" s="7" t="s">
        <v>2406</v>
      </c>
      <c r="J558" s="52">
        <v>1</v>
      </c>
    </row>
    <row r="559" spans="1:10" ht="30" customHeight="1" x14ac:dyDescent="0.25">
      <c r="A559" s="56">
        <v>1924</v>
      </c>
      <c r="B559" s="12">
        <v>1707</v>
      </c>
      <c r="C559" s="64">
        <v>42927</v>
      </c>
      <c r="D559" s="108" t="s">
        <v>118</v>
      </c>
      <c r="E559" s="41">
        <v>1316112</v>
      </c>
      <c r="F559" s="8">
        <v>200485309</v>
      </c>
      <c r="G559" s="17" t="s">
        <v>437</v>
      </c>
      <c r="H559" s="7" t="s">
        <v>2364</v>
      </c>
      <c r="I559" s="7" t="s">
        <v>2401</v>
      </c>
      <c r="J559" s="52">
        <v>1</v>
      </c>
    </row>
    <row r="560" spans="1:10" ht="30" customHeight="1" x14ac:dyDescent="0.25">
      <c r="A560" s="56">
        <v>1923</v>
      </c>
      <c r="B560" s="12">
        <v>1707</v>
      </c>
      <c r="C560" s="64">
        <v>42926</v>
      </c>
      <c r="D560" s="108" t="s">
        <v>2424</v>
      </c>
      <c r="E560" s="41">
        <v>33000085</v>
      </c>
      <c r="F560" s="8">
        <v>200485304</v>
      </c>
      <c r="G560" s="17" t="s">
        <v>438</v>
      </c>
      <c r="H560" s="7" t="s">
        <v>2585</v>
      </c>
      <c r="I560" s="7" t="s">
        <v>2406</v>
      </c>
      <c r="J560" s="52">
        <v>1</v>
      </c>
    </row>
    <row r="561" spans="1:10" ht="30" customHeight="1" x14ac:dyDescent="0.25">
      <c r="A561" s="56">
        <v>1922</v>
      </c>
      <c r="B561" s="12">
        <v>1707</v>
      </c>
      <c r="C561" s="64">
        <v>42926</v>
      </c>
      <c r="D561" s="108" t="s">
        <v>2424</v>
      </c>
      <c r="E561" s="41">
        <v>33000085</v>
      </c>
      <c r="F561" s="8">
        <v>200485303</v>
      </c>
      <c r="G561" s="17" t="s">
        <v>439</v>
      </c>
      <c r="H561" s="7" t="s">
        <v>2585</v>
      </c>
      <c r="I561" s="7" t="s">
        <v>2406</v>
      </c>
      <c r="J561" s="52">
        <v>1</v>
      </c>
    </row>
    <row r="562" spans="1:10" ht="30" customHeight="1" x14ac:dyDescent="0.25">
      <c r="A562" s="56">
        <v>1921</v>
      </c>
      <c r="B562" s="12">
        <v>1707</v>
      </c>
      <c r="C562" s="64">
        <v>42927</v>
      </c>
      <c r="D562" s="108" t="s">
        <v>83</v>
      </c>
      <c r="E562" s="41" t="s">
        <v>84</v>
      </c>
      <c r="F562" s="8">
        <v>200485267</v>
      </c>
      <c r="G562" s="17" t="s">
        <v>440</v>
      </c>
      <c r="H562" s="7" t="s">
        <v>2389</v>
      </c>
      <c r="I562" s="7" t="s">
        <v>117</v>
      </c>
      <c r="J562" s="52">
        <v>1</v>
      </c>
    </row>
    <row r="563" spans="1:10" ht="30" customHeight="1" x14ac:dyDescent="0.25">
      <c r="A563" s="56">
        <v>1920</v>
      </c>
      <c r="B563" s="12">
        <v>1707</v>
      </c>
      <c r="C563" s="64">
        <v>42927</v>
      </c>
      <c r="D563" s="108" t="s">
        <v>83</v>
      </c>
      <c r="E563" s="41" t="s">
        <v>84</v>
      </c>
      <c r="F563" s="8">
        <v>200485266</v>
      </c>
      <c r="G563" s="17" t="s">
        <v>441</v>
      </c>
      <c r="H563" s="7" t="s">
        <v>2389</v>
      </c>
      <c r="I563" s="7" t="s">
        <v>117</v>
      </c>
      <c r="J563" s="52">
        <v>1</v>
      </c>
    </row>
    <row r="564" spans="1:10" ht="30" customHeight="1" x14ac:dyDescent="0.25">
      <c r="A564" s="56">
        <v>1919</v>
      </c>
      <c r="B564" s="12">
        <v>1707</v>
      </c>
      <c r="C564" s="64">
        <v>42920</v>
      </c>
      <c r="D564" s="108" t="s">
        <v>2419</v>
      </c>
      <c r="E564" s="41">
        <v>33020041</v>
      </c>
      <c r="F564" s="8">
        <v>200485033</v>
      </c>
      <c r="G564" s="17" t="s">
        <v>442</v>
      </c>
      <c r="H564" s="7" t="s">
        <v>2590</v>
      </c>
      <c r="I564" s="7" t="s">
        <v>2403</v>
      </c>
      <c r="J564" s="52">
        <v>1</v>
      </c>
    </row>
    <row r="565" spans="1:10" ht="30" customHeight="1" x14ac:dyDescent="0.25">
      <c r="A565" s="56">
        <v>1918</v>
      </c>
      <c r="B565" s="12">
        <v>1707</v>
      </c>
      <c r="C565" s="64">
        <v>42920</v>
      </c>
      <c r="D565" s="108" t="s">
        <v>2429</v>
      </c>
      <c r="E565" s="41" t="s">
        <v>166</v>
      </c>
      <c r="F565" s="8">
        <v>200485021</v>
      </c>
      <c r="G565" s="17" t="s">
        <v>443</v>
      </c>
      <c r="H565" s="7" t="s">
        <v>2600</v>
      </c>
      <c r="I565" s="7" t="s">
        <v>117</v>
      </c>
      <c r="J565" s="52">
        <v>1</v>
      </c>
    </row>
    <row r="566" spans="1:10" ht="30" customHeight="1" x14ac:dyDescent="0.25">
      <c r="A566" s="56">
        <v>1917</v>
      </c>
      <c r="B566" s="12">
        <v>1706</v>
      </c>
      <c r="C566" s="64">
        <v>42916</v>
      </c>
      <c r="D566" s="108" t="s">
        <v>2434</v>
      </c>
      <c r="E566" s="41">
        <v>1303376</v>
      </c>
      <c r="F566" s="8">
        <v>200484913</v>
      </c>
      <c r="G566" s="17" t="s">
        <v>444</v>
      </c>
      <c r="H566" s="7" t="s">
        <v>2601</v>
      </c>
      <c r="I566" s="7" t="s">
        <v>2403</v>
      </c>
      <c r="J566" s="52">
        <v>1</v>
      </c>
    </row>
    <row r="567" spans="1:10" ht="30" customHeight="1" x14ac:dyDescent="0.25">
      <c r="A567" s="56">
        <v>1916</v>
      </c>
      <c r="B567" s="12">
        <v>1706</v>
      </c>
      <c r="C567" s="64">
        <v>42914</v>
      </c>
      <c r="D567" s="108" t="s">
        <v>83</v>
      </c>
      <c r="E567" s="41">
        <v>1309610</v>
      </c>
      <c r="F567" s="8">
        <v>200484790</v>
      </c>
      <c r="G567" s="17" t="s">
        <v>445</v>
      </c>
      <c r="H567" s="7" t="s">
        <v>2602</v>
      </c>
      <c r="I567" s="7" t="s">
        <v>2402</v>
      </c>
      <c r="J567" s="52">
        <v>1</v>
      </c>
    </row>
    <row r="568" spans="1:10" ht="30" customHeight="1" x14ac:dyDescent="0.25">
      <c r="A568" s="56">
        <v>1915</v>
      </c>
      <c r="B568" s="12">
        <v>1706</v>
      </c>
      <c r="C568" s="64">
        <v>42913</v>
      </c>
      <c r="D568" s="108" t="s">
        <v>133</v>
      </c>
      <c r="E568" s="41" t="s">
        <v>174</v>
      </c>
      <c r="F568" s="8">
        <v>200484778</v>
      </c>
      <c r="G568" s="17" t="s">
        <v>446</v>
      </c>
      <c r="H568" s="7" t="s">
        <v>2603</v>
      </c>
      <c r="I568" s="7" t="s">
        <v>2406</v>
      </c>
      <c r="J568" s="52">
        <v>1</v>
      </c>
    </row>
    <row r="569" spans="1:10" ht="30" customHeight="1" x14ac:dyDescent="0.25">
      <c r="A569" s="56">
        <v>1914</v>
      </c>
      <c r="B569" s="12">
        <v>1706</v>
      </c>
      <c r="C569" s="64">
        <v>42911</v>
      </c>
      <c r="D569" s="108" t="s">
        <v>2419</v>
      </c>
      <c r="E569" s="41" t="s">
        <v>175</v>
      </c>
      <c r="F569" s="8">
        <v>200484679</v>
      </c>
      <c r="G569" s="17" t="s">
        <v>447</v>
      </c>
      <c r="H569" s="7" t="s">
        <v>2604</v>
      </c>
      <c r="I569" s="7" t="s">
        <v>2403</v>
      </c>
      <c r="J569" s="52">
        <v>1</v>
      </c>
    </row>
    <row r="570" spans="1:10" ht="30" customHeight="1" x14ac:dyDescent="0.25">
      <c r="A570" s="56">
        <v>1913</v>
      </c>
      <c r="B570" s="12">
        <v>1706</v>
      </c>
      <c r="C570" s="64">
        <v>42910</v>
      </c>
      <c r="D570" s="108" t="s">
        <v>83</v>
      </c>
      <c r="E570" s="41" t="s">
        <v>63</v>
      </c>
      <c r="F570" s="8">
        <v>200484665</v>
      </c>
      <c r="G570" s="17" t="s">
        <v>448</v>
      </c>
      <c r="H570" s="7" t="s">
        <v>72</v>
      </c>
      <c r="I570" s="7" t="s">
        <v>2408</v>
      </c>
      <c r="J570" s="52">
        <v>1</v>
      </c>
    </row>
    <row r="571" spans="1:10" ht="30" customHeight="1" x14ac:dyDescent="0.25">
      <c r="A571" s="56">
        <v>1912</v>
      </c>
      <c r="B571" s="12">
        <v>1706</v>
      </c>
      <c r="C571" s="64">
        <v>42910</v>
      </c>
      <c r="D571" s="108" t="s">
        <v>135</v>
      </c>
      <c r="E571" s="41">
        <v>1302867</v>
      </c>
      <c r="F571" s="8">
        <v>200484653</v>
      </c>
      <c r="G571" s="17" t="s">
        <v>449</v>
      </c>
      <c r="H571" s="7" t="s">
        <v>2605</v>
      </c>
      <c r="I571" s="7" t="s">
        <v>2407</v>
      </c>
      <c r="J571" s="52">
        <v>1</v>
      </c>
    </row>
    <row r="572" spans="1:10" ht="30" customHeight="1" x14ac:dyDescent="0.25">
      <c r="A572" s="56">
        <v>1911</v>
      </c>
      <c r="B572" s="12">
        <v>1706</v>
      </c>
      <c r="C572" s="64">
        <v>42907</v>
      </c>
      <c r="D572" s="108" t="s">
        <v>2419</v>
      </c>
      <c r="E572" s="41">
        <v>33020041</v>
      </c>
      <c r="F572" s="8">
        <v>200484506</v>
      </c>
      <c r="G572" s="17" t="s">
        <v>450</v>
      </c>
      <c r="H572" s="7" t="s">
        <v>2606</v>
      </c>
      <c r="I572" s="7" t="s">
        <v>2403</v>
      </c>
      <c r="J572" s="52">
        <v>1</v>
      </c>
    </row>
    <row r="573" spans="1:10" ht="30" customHeight="1" x14ac:dyDescent="0.25">
      <c r="A573" s="56">
        <v>1910</v>
      </c>
      <c r="B573" s="12">
        <v>1706</v>
      </c>
      <c r="C573" s="64">
        <v>42905</v>
      </c>
      <c r="D573" s="108" t="s">
        <v>83</v>
      </c>
      <c r="E573" s="41">
        <v>1301206</v>
      </c>
      <c r="F573" s="8">
        <v>200484402</v>
      </c>
      <c r="G573" s="17" t="s">
        <v>451</v>
      </c>
      <c r="H573" s="7" t="s">
        <v>2607</v>
      </c>
      <c r="I573" s="7" t="s">
        <v>2407</v>
      </c>
      <c r="J573" s="52">
        <v>1</v>
      </c>
    </row>
    <row r="574" spans="1:10" ht="30" customHeight="1" x14ac:dyDescent="0.25">
      <c r="A574" s="56">
        <v>1909</v>
      </c>
      <c r="B574" s="12">
        <v>1706</v>
      </c>
      <c r="C574" s="64">
        <v>42905</v>
      </c>
      <c r="D574" s="108" t="s">
        <v>118</v>
      </c>
      <c r="E574" s="41">
        <v>1306168</v>
      </c>
      <c r="F574" s="8">
        <v>200484391</v>
      </c>
      <c r="G574" s="17" t="s">
        <v>452</v>
      </c>
      <c r="H574" s="7" t="s">
        <v>2608</v>
      </c>
      <c r="I574" s="7" t="s">
        <v>115</v>
      </c>
      <c r="J574" s="52">
        <v>1</v>
      </c>
    </row>
    <row r="575" spans="1:10" ht="30" customHeight="1" x14ac:dyDescent="0.25">
      <c r="A575" s="56">
        <v>1908</v>
      </c>
      <c r="B575" s="12">
        <v>1706</v>
      </c>
      <c r="C575" s="64">
        <v>42905</v>
      </c>
      <c r="D575" s="108" t="s">
        <v>2424</v>
      </c>
      <c r="E575" s="41">
        <v>33100004</v>
      </c>
      <c r="F575" s="8">
        <v>200484374</v>
      </c>
      <c r="G575" s="17" t="s">
        <v>453</v>
      </c>
      <c r="H575" s="7" t="s">
        <v>2609</v>
      </c>
      <c r="I575" s="7" t="s">
        <v>2403</v>
      </c>
      <c r="J575" s="52">
        <v>1</v>
      </c>
    </row>
    <row r="576" spans="1:10" ht="30" customHeight="1" x14ac:dyDescent="0.25">
      <c r="A576" s="56">
        <v>1907</v>
      </c>
      <c r="B576" s="12">
        <v>1706</v>
      </c>
      <c r="C576" s="64">
        <v>42902</v>
      </c>
      <c r="D576" s="108" t="s">
        <v>107</v>
      </c>
      <c r="E576" s="41">
        <v>1306318</v>
      </c>
      <c r="F576" s="8">
        <v>200484268</v>
      </c>
      <c r="G576" s="17" t="s">
        <v>454</v>
      </c>
      <c r="H576" s="7" t="s">
        <v>2610</v>
      </c>
      <c r="I576" s="7" t="s">
        <v>115</v>
      </c>
      <c r="J576" s="52">
        <v>1</v>
      </c>
    </row>
    <row r="577" spans="1:10" ht="30" customHeight="1" x14ac:dyDescent="0.25">
      <c r="A577" s="56">
        <v>1906</v>
      </c>
      <c r="B577" s="12">
        <v>1706</v>
      </c>
      <c r="C577" s="64">
        <v>42901</v>
      </c>
      <c r="D577" s="108" t="s">
        <v>83</v>
      </c>
      <c r="E577" s="41">
        <v>1306400</v>
      </c>
      <c r="F577" s="8">
        <v>200484228</v>
      </c>
      <c r="G577" s="17" t="s">
        <v>455</v>
      </c>
      <c r="H577" s="7" t="s">
        <v>2611</v>
      </c>
      <c r="I577" s="7" t="s">
        <v>2406</v>
      </c>
      <c r="J577" s="52">
        <v>1</v>
      </c>
    </row>
    <row r="578" spans="1:10" ht="30" customHeight="1" x14ac:dyDescent="0.25">
      <c r="A578" s="56">
        <v>1905</v>
      </c>
      <c r="B578" s="12">
        <v>1706</v>
      </c>
      <c r="C578" s="64">
        <v>42892</v>
      </c>
      <c r="D578" s="108" t="s">
        <v>2419</v>
      </c>
      <c r="E578" s="41">
        <v>1301263</v>
      </c>
      <c r="F578" s="8">
        <v>200483818</v>
      </c>
      <c r="G578" s="17" t="s">
        <v>456</v>
      </c>
      <c r="H578" s="7" t="s">
        <v>2612</v>
      </c>
      <c r="I578" s="7" t="s">
        <v>2408</v>
      </c>
      <c r="J578" s="52">
        <v>1</v>
      </c>
    </row>
    <row r="579" spans="1:10" ht="30" customHeight="1" x14ac:dyDescent="0.25">
      <c r="A579" s="56">
        <v>1904</v>
      </c>
      <c r="B579" s="12">
        <v>1706</v>
      </c>
      <c r="C579" s="64">
        <v>42893</v>
      </c>
      <c r="D579" s="108" t="s">
        <v>83</v>
      </c>
      <c r="E579" s="41" t="s">
        <v>84</v>
      </c>
      <c r="F579" s="8">
        <v>200483817</v>
      </c>
      <c r="G579" s="17" t="s">
        <v>457</v>
      </c>
      <c r="H579" s="7" t="s">
        <v>2613</v>
      </c>
      <c r="I579" s="7" t="s">
        <v>117</v>
      </c>
      <c r="J579" s="52">
        <v>1</v>
      </c>
    </row>
    <row r="580" spans="1:10" ht="30" customHeight="1" x14ac:dyDescent="0.25">
      <c r="A580" s="56">
        <v>1903</v>
      </c>
      <c r="B580" s="12">
        <v>1706</v>
      </c>
      <c r="C580" s="64">
        <v>42892</v>
      </c>
      <c r="D580" s="108" t="s">
        <v>83</v>
      </c>
      <c r="E580" s="41">
        <v>1300951</v>
      </c>
      <c r="F580" s="8">
        <v>200483791</v>
      </c>
      <c r="G580" s="17" t="s">
        <v>458</v>
      </c>
      <c r="H580" s="7" t="s">
        <v>2386</v>
      </c>
      <c r="I580" s="7" t="s">
        <v>117</v>
      </c>
      <c r="J580" s="52">
        <v>2</v>
      </c>
    </row>
    <row r="581" spans="1:10" ht="30" customHeight="1" x14ac:dyDescent="0.25">
      <c r="A581" s="56">
        <v>1902</v>
      </c>
      <c r="B581" s="12">
        <v>1705</v>
      </c>
      <c r="C581" s="64">
        <v>42885</v>
      </c>
      <c r="D581" s="108" t="s">
        <v>83</v>
      </c>
      <c r="E581" s="41">
        <v>33020009</v>
      </c>
      <c r="F581" s="8">
        <v>200483562</v>
      </c>
      <c r="G581" s="17" t="s">
        <v>459</v>
      </c>
      <c r="H581" s="7" t="s">
        <v>2368</v>
      </c>
      <c r="I581" s="7" t="s">
        <v>2401</v>
      </c>
      <c r="J581" s="52">
        <v>1</v>
      </c>
    </row>
    <row r="582" spans="1:10" ht="30" customHeight="1" x14ac:dyDescent="0.25">
      <c r="A582" s="56">
        <v>1901</v>
      </c>
      <c r="B582" s="12">
        <v>1705</v>
      </c>
      <c r="C582" s="64">
        <v>42881</v>
      </c>
      <c r="D582" s="108" t="s">
        <v>134</v>
      </c>
      <c r="E582" s="41">
        <v>1305832</v>
      </c>
      <c r="F582" s="8">
        <v>200483412</v>
      </c>
      <c r="G582" s="17" t="s">
        <v>460</v>
      </c>
      <c r="H582" s="7" t="s">
        <v>2614</v>
      </c>
      <c r="I582" s="7" t="s">
        <v>2403</v>
      </c>
      <c r="J582" s="52">
        <v>1</v>
      </c>
    </row>
    <row r="583" spans="1:10" ht="30" customHeight="1" x14ac:dyDescent="0.25">
      <c r="A583" s="56">
        <v>1900</v>
      </c>
      <c r="B583" s="12">
        <v>1705</v>
      </c>
      <c r="C583" s="64">
        <v>42880</v>
      </c>
      <c r="D583" s="108" t="s">
        <v>83</v>
      </c>
      <c r="E583" s="41">
        <v>1306400</v>
      </c>
      <c r="F583" s="8">
        <v>200483357</v>
      </c>
      <c r="G583" s="17" t="s">
        <v>461</v>
      </c>
      <c r="H583" s="7" t="s">
        <v>2615</v>
      </c>
      <c r="I583" s="7" t="s">
        <v>2405</v>
      </c>
      <c r="J583" s="52">
        <v>1</v>
      </c>
    </row>
    <row r="584" spans="1:10" ht="30" customHeight="1" x14ac:dyDescent="0.25">
      <c r="A584" s="56">
        <v>1899</v>
      </c>
      <c r="B584" s="12">
        <v>1705</v>
      </c>
      <c r="C584" s="64">
        <v>42880</v>
      </c>
      <c r="D584" s="108" t="s">
        <v>83</v>
      </c>
      <c r="E584" s="41" t="s">
        <v>146</v>
      </c>
      <c r="F584" s="8">
        <v>200483356</v>
      </c>
      <c r="G584" s="17" t="s">
        <v>462</v>
      </c>
      <c r="H584" s="7" t="s">
        <v>2616</v>
      </c>
      <c r="I584" s="7" t="s">
        <v>2403</v>
      </c>
      <c r="J584" s="52">
        <v>1</v>
      </c>
    </row>
    <row r="585" spans="1:10" ht="30" customHeight="1" x14ac:dyDescent="0.25">
      <c r="A585" s="56">
        <v>1898</v>
      </c>
      <c r="B585" s="12">
        <v>1705</v>
      </c>
      <c r="C585" s="64">
        <v>42880</v>
      </c>
      <c r="D585" s="108" t="s">
        <v>83</v>
      </c>
      <c r="E585" s="41" t="s">
        <v>150</v>
      </c>
      <c r="F585" s="8">
        <v>200483349</v>
      </c>
      <c r="G585" s="17" t="s">
        <v>463</v>
      </c>
      <c r="H585" s="7" t="s">
        <v>2384</v>
      </c>
      <c r="I585" s="7" t="s">
        <v>2408</v>
      </c>
      <c r="J585" s="52">
        <v>1</v>
      </c>
    </row>
    <row r="586" spans="1:10" ht="30" customHeight="1" x14ac:dyDescent="0.25">
      <c r="A586" s="56">
        <v>1897</v>
      </c>
      <c r="B586" s="12">
        <v>1705</v>
      </c>
      <c r="C586" s="64">
        <v>42878</v>
      </c>
      <c r="D586" s="108" t="s">
        <v>83</v>
      </c>
      <c r="E586" s="41" t="s">
        <v>154</v>
      </c>
      <c r="F586" s="8">
        <v>200483274</v>
      </c>
      <c r="G586" s="17" t="s">
        <v>464</v>
      </c>
      <c r="H586" s="7" t="s">
        <v>2617</v>
      </c>
      <c r="I586" s="7" t="s">
        <v>2408</v>
      </c>
      <c r="J586" s="52">
        <v>1</v>
      </c>
    </row>
    <row r="587" spans="1:10" ht="30" customHeight="1" x14ac:dyDescent="0.25">
      <c r="A587" s="56">
        <v>1896</v>
      </c>
      <c r="B587" s="12">
        <v>1705</v>
      </c>
      <c r="C587" s="64">
        <v>42878</v>
      </c>
      <c r="D587" s="108" t="s">
        <v>2429</v>
      </c>
      <c r="E587" s="41" t="s">
        <v>176</v>
      </c>
      <c r="F587" s="8">
        <v>200483251</v>
      </c>
      <c r="G587" s="17" t="s">
        <v>465</v>
      </c>
      <c r="H587" s="7" t="s">
        <v>2618</v>
      </c>
      <c r="I587" s="7" t="s">
        <v>2405</v>
      </c>
      <c r="J587" s="52">
        <v>1</v>
      </c>
    </row>
    <row r="588" spans="1:10" ht="30" customHeight="1" x14ac:dyDescent="0.25">
      <c r="A588" s="56">
        <v>1895</v>
      </c>
      <c r="B588" s="12">
        <v>1705</v>
      </c>
      <c r="C588" s="64">
        <v>42876</v>
      </c>
      <c r="D588" s="108" t="s">
        <v>2425</v>
      </c>
      <c r="E588" s="41" t="s">
        <v>177</v>
      </c>
      <c r="F588" s="8">
        <v>200483176</v>
      </c>
      <c r="G588" s="17" t="s">
        <v>466</v>
      </c>
      <c r="H588" s="7" t="s">
        <v>2619</v>
      </c>
      <c r="I588" s="7" t="s">
        <v>2403</v>
      </c>
      <c r="J588" s="52">
        <v>1</v>
      </c>
    </row>
    <row r="589" spans="1:10" ht="30" customHeight="1" x14ac:dyDescent="0.25">
      <c r="A589" s="56">
        <v>1894</v>
      </c>
      <c r="B589" s="12">
        <v>1705</v>
      </c>
      <c r="C589" s="64">
        <v>42875</v>
      </c>
      <c r="D589" s="108" t="s">
        <v>2429</v>
      </c>
      <c r="E589" s="41" t="s">
        <v>176</v>
      </c>
      <c r="F589" s="8">
        <v>200483148</v>
      </c>
      <c r="G589" s="17" t="s">
        <v>467</v>
      </c>
      <c r="H589" s="7" t="s">
        <v>2595</v>
      </c>
      <c r="I589" s="7" t="s">
        <v>2405</v>
      </c>
      <c r="J589" s="52">
        <v>2</v>
      </c>
    </row>
    <row r="590" spans="1:10" ht="30" customHeight="1" x14ac:dyDescent="0.25">
      <c r="A590" s="56">
        <v>1893</v>
      </c>
      <c r="B590" s="12">
        <v>1705</v>
      </c>
      <c r="C590" s="64">
        <v>42875</v>
      </c>
      <c r="D590" s="108" t="s">
        <v>2423</v>
      </c>
      <c r="E590" s="41">
        <v>1300610</v>
      </c>
      <c r="F590" s="8">
        <v>200483137</v>
      </c>
      <c r="G590" s="17" t="s">
        <v>468</v>
      </c>
      <c r="H590" s="7" t="s">
        <v>2620</v>
      </c>
      <c r="I590" s="7" t="s">
        <v>2406</v>
      </c>
      <c r="J590" s="52">
        <v>1</v>
      </c>
    </row>
    <row r="591" spans="1:10" ht="30" customHeight="1" x14ac:dyDescent="0.25">
      <c r="A591" s="56">
        <v>1892</v>
      </c>
      <c r="B591" s="12">
        <v>1705</v>
      </c>
      <c r="C591" s="64">
        <v>42873</v>
      </c>
      <c r="D591" s="108" t="s">
        <v>2429</v>
      </c>
      <c r="E591" s="41" t="s">
        <v>176</v>
      </c>
      <c r="F591" s="8">
        <v>200483094</v>
      </c>
      <c r="G591" s="17" t="s">
        <v>469</v>
      </c>
      <c r="H591" s="7" t="s">
        <v>2595</v>
      </c>
      <c r="I591" s="7" t="s">
        <v>2405</v>
      </c>
      <c r="J591" s="52">
        <v>4</v>
      </c>
    </row>
    <row r="592" spans="1:10" ht="30" customHeight="1" x14ac:dyDescent="0.25">
      <c r="A592" s="56">
        <v>1891</v>
      </c>
      <c r="B592" s="12">
        <v>1705</v>
      </c>
      <c r="C592" s="64">
        <v>42872</v>
      </c>
      <c r="D592" s="108" t="s">
        <v>2429</v>
      </c>
      <c r="E592" s="41" t="s">
        <v>176</v>
      </c>
      <c r="F592" s="8">
        <v>200482991</v>
      </c>
      <c r="G592" s="17" t="s">
        <v>470</v>
      </c>
      <c r="H592" s="7" t="s">
        <v>2595</v>
      </c>
      <c r="I592" s="7" t="s">
        <v>2405</v>
      </c>
      <c r="J592" s="52">
        <v>1</v>
      </c>
    </row>
    <row r="593" spans="1:10" ht="30" customHeight="1" x14ac:dyDescent="0.25">
      <c r="A593" s="56">
        <v>1890</v>
      </c>
      <c r="B593" s="12">
        <v>1705</v>
      </c>
      <c r="C593" s="64">
        <v>42872</v>
      </c>
      <c r="D593" s="108" t="s">
        <v>2429</v>
      </c>
      <c r="E593" s="41" t="s">
        <v>176</v>
      </c>
      <c r="F593" s="8">
        <v>200482990</v>
      </c>
      <c r="G593" s="17" t="s">
        <v>471</v>
      </c>
      <c r="H593" s="7" t="s">
        <v>2595</v>
      </c>
      <c r="I593" s="7" t="s">
        <v>2405</v>
      </c>
      <c r="J593" s="52">
        <v>1</v>
      </c>
    </row>
    <row r="594" spans="1:10" ht="30" customHeight="1" x14ac:dyDescent="0.25">
      <c r="A594" s="56">
        <v>1889</v>
      </c>
      <c r="B594" s="12">
        <v>1705</v>
      </c>
      <c r="C594" s="64">
        <v>42872</v>
      </c>
      <c r="D594" s="108" t="s">
        <v>2429</v>
      </c>
      <c r="E594" s="41" t="s">
        <v>176</v>
      </c>
      <c r="F594" s="8">
        <v>200482985</v>
      </c>
      <c r="G594" s="17" t="s">
        <v>472</v>
      </c>
      <c r="H594" s="7" t="s">
        <v>2595</v>
      </c>
      <c r="I594" s="7" t="s">
        <v>2405</v>
      </c>
      <c r="J594" s="52">
        <v>2</v>
      </c>
    </row>
    <row r="595" spans="1:10" ht="30" customHeight="1" x14ac:dyDescent="0.25">
      <c r="A595" s="56">
        <v>1888</v>
      </c>
      <c r="B595" s="12">
        <v>1705</v>
      </c>
      <c r="C595" s="64">
        <v>42871</v>
      </c>
      <c r="D595" s="108" t="s">
        <v>83</v>
      </c>
      <c r="E595" s="41" t="s">
        <v>167</v>
      </c>
      <c r="F595" s="8">
        <v>200482927</v>
      </c>
      <c r="G595" s="17" t="s">
        <v>473</v>
      </c>
      <c r="H595" s="7" t="s">
        <v>2531</v>
      </c>
      <c r="I595" s="7" t="s">
        <v>2401</v>
      </c>
      <c r="J595" s="52">
        <v>1</v>
      </c>
    </row>
    <row r="596" spans="1:10" ht="30" customHeight="1" x14ac:dyDescent="0.25">
      <c r="A596" s="56">
        <v>1887</v>
      </c>
      <c r="B596" s="12">
        <v>1705</v>
      </c>
      <c r="C596" s="64">
        <v>42870</v>
      </c>
      <c r="D596" s="108" t="s">
        <v>2424</v>
      </c>
      <c r="E596" s="41">
        <v>33000007</v>
      </c>
      <c r="F596" s="8">
        <v>200482855</v>
      </c>
      <c r="G596" s="17" t="s">
        <v>474</v>
      </c>
      <c r="H596" s="7" t="s">
        <v>72</v>
      </c>
      <c r="I596" s="7" t="s">
        <v>2406</v>
      </c>
      <c r="J596" s="52">
        <v>1</v>
      </c>
    </row>
    <row r="597" spans="1:10" ht="30" customHeight="1" x14ac:dyDescent="0.25">
      <c r="A597" s="56">
        <v>1886</v>
      </c>
      <c r="B597" s="12">
        <v>1705</v>
      </c>
      <c r="C597" s="64">
        <v>42869</v>
      </c>
      <c r="D597" s="108" t="s">
        <v>2429</v>
      </c>
      <c r="E597" s="41">
        <v>33020203</v>
      </c>
      <c r="F597" s="8">
        <v>200482845</v>
      </c>
      <c r="G597" s="17" t="s">
        <v>475</v>
      </c>
      <c r="H597" s="7" t="s">
        <v>2621</v>
      </c>
      <c r="I597" s="7" t="s">
        <v>2408</v>
      </c>
      <c r="J597" s="52">
        <v>1</v>
      </c>
    </row>
    <row r="598" spans="1:10" ht="30" customHeight="1" x14ac:dyDescent="0.25">
      <c r="A598" s="56">
        <v>1885</v>
      </c>
      <c r="B598" s="12">
        <v>1705</v>
      </c>
      <c r="C598" s="64">
        <v>42870</v>
      </c>
      <c r="D598" s="108" t="s">
        <v>83</v>
      </c>
      <c r="E598" s="41" t="s">
        <v>152</v>
      </c>
      <c r="F598" s="8">
        <v>200482843</v>
      </c>
      <c r="G598" s="17" t="s">
        <v>476</v>
      </c>
      <c r="H598" s="7" t="s">
        <v>2622</v>
      </c>
      <c r="I598" s="7" t="s">
        <v>139</v>
      </c>
      <c r="J598" s="52">
        <v>2</v>
      </c>
    </row>
    <row r="599" spans="1:10" ht="30" customHeight="1" x14ac:dyDescent="0.25">
      <c r="A599" s="56">
        <v>1884</v>
      </c>
      <c r="B599" s="12">
        <v>1705</v>
      </c>
      <c r="C599" s="64">
        <v>42867</v>
      </c>
      <c r="D599" s="108" t="s">
        <v>116</v>
      </c>
      <c r="E599" s="41" t="s">
        <v>178</v>
      </c>
      <c r="F599" s="8">
        <v>200482776</v>
      </c>
      <c r="G599" s="17" t="s">
        <v>477</v>
      </c>
      <c r="H599" s="7" t="s">
        <v>2623</v>
      </c>
      <c r="I599" s="7" t="s">
        <v>2401</v>
      </c>
      <c r="J599" s="52">
        <v>1</v>
      </c>
    </row>
    <row r="600" spans="1:10" ht="30" customHeight="1" x14ac:dyDescent="0.25">
      <c r="A600" s="56">
        <v>1883</v>
      </c>
      <c r="B600" s="12">
        <v>1705</v>
      </c>
      <c r="C600" s="64">
        <v>42867</v>
      </c>
      <c r="D600" s="108" t="s">
        <v>83</v>
      </c>
      <c r="E600" s="41" t="s">
        <v>152</v>
      </c>
      <c r="F600" s="8">
        <v>200482770</v>
      </c>
      <c r="G600" s="17" t="s">
        <v>478</v>
      </c>
      <c r="H600" s="7" t="s">
        <v>2622</v>
      </c>
      <c r="I600" s="7" t="s">
        <v>139</v>
      </c>
      <c r="J600" s="52">
        <v>6</v>
      </c>
    </row>
    <row r="601" spans="1:10" ht="30" customHeight="1" x14ac:dyDescent="0.25">
      <c r="A601" s="56">
        <v>1882</v>
      </c>
      <c r="B601" s="12">
        <v>1705</v>
      </c>
      <c r="C601" s="64">
        <v>42867</v>
      </c>
      <c r="D601" s="108" t="s">
        <v>2424</v>
      </c>
      <c r="E601" s="41">
        <v>33000084</v>
      </c>
      <c r="F601" s="8">
        <v>200482757</v>
      </c>
      <c r="G601" s="17" t="s">
        <v>479</v>
      </c>
      <c r="H601" s="7" t="s">
        <v>2624</v>
      </c>
      <c r="I601" s="7" t="s">
        <v>2403</v>
      </c>
      <c r="J601" s="52">
        <v>1</v>
      </c>
    </row>
    <row r="602" spans="1:10" ht="30" customHeight="1" x14ac:dyDescent="0.25">
      <c r="A602" s="56">
        <v>1881</v>
      </c>
      <c r="B602" s="12">
        <v>1705</v>
      </c>
      <c r="C602" s="64">
        <v>42866</v>
      </c>
      <c r="D602" s="108" t="s">
        <v>2424</v>
      </c>
      <c r="E602" s="41">
        <v>33000084</v>
      </c>
      <c r="F602" s="8">
        <v>200482722</v>
      </c>
      <c r="G602" s="17" t="s">
        <v>480</v>
      </c>
      <c r="H602" s="7" t="s">
        <v>2625</v>
      </c>
      <c r="I602" s="7" t="s">
        <v>2401</v>
      </c>
      <c r="J602" s="52">
        <v>1</v>
      </c>
    </row>
    <row r="603" spans="1:10" ht="30" customHeight="1" x14ac:dyDescent="0.25">
      <c r="A603" s="56">
        <v>1880</v>
      </c>
      <c r="B603" s="12">
        <v>1705</v>
      </c>
      <c r="C603" s="64">
        <v>42866</v>
      </c>
      <c r="D603" s="108" t="s">
        <v>134</v>
      </c>
      <c r="E603" s="41">
        <v>1305832</v>
      </c>
      <c r="F603" s="8">
        <v>200482649</v>
      </c>
      <c r="G603" s="17" t="s">
        <v>481</v>
      </c>
      <c r="H603" s="7" t="s">
        <v>2626</v>
      </c>
      <c r="I603" s="7" t="s">
        <v>2401</v>
      </c>
      <c r="J603" s="52">
        <v>1</v>
      </c>
    </row>
    <row r="604" spans="1:10" ht="30" customHeight="1" x14ac:dyDescent="0.25">
      <c r="A604" s="56">
        <v>1879</v>
      </c>
      <c r="B604" s="12">
        <v>1705</v>
      </c>
      <c r="C604" s="64">
        <v>42862</v>
      </c>
      <c r="D604" s="108" t="s">
        <v>83</v>
      </c>
      <c r="E604" s="41" t="s">
        <v>146</v>
      </c>
      <c r="F604" s="8">
        <v>200482512</v>
      </c>
      <c r="G604" s="17" t="s">
        <v>482</v>
      </c>
      <c r="H604" s="7" t="s">
        <v>2627</v>
      </c>
      <c r="I604" s="7" t="s">
        <v>117</v>
      </c>
      <c r="J604" s="52">
        <v>1</v>
      </c>
    </row>
    <row r="605" spans="1:10" ht="30" customHeight="1" x14ac:dyDescent="0.25">
      <c r="A605" s="56">
        <v>1878</v>
      </c>
      <c r="B605" s="12">
        <v>1705</v>
      </c>
      <c r="C605" s="64">
        <v>42862</v>
      </c>
      <c r="D605" s="108" t="s">
        <v>83</v>
      </c>
      <c r="E605" s="41" t="s">
        <v>152</v>
      </c>
      <c r="F605" s="8">
        <v>200482491</v>
      </c>
      <c r="G605" s="17" t="s">
        <v>483</v>
      </c>
      <c r="H605" s="7" t="s">
        <v>2622</v>
      </c>
      <c r="I605" s="7" t="s">
        <v>139</v>
      </c>
      <c r="J605" s="52">
        <v>1</v>
      </c>
    </row>
    <row r="606" spans="1:10" ht="30" customHeight="1" x14ac:dyDescent="0.25">
      <c r="A606" s="56">
        <v>1877</v>
      </c>
      <c r="B606" s="12">
        <v>1705</v>
      </c>
      <c r="C606" s="64">
        <v>42862</v>
      </c>
      <c r="D606" s="108" t="s">
        <v>97</v>
      </c>
      <c r="E606" s="41">
        <v>33000151</v>
      </c>
      <c r="F606" s="8">
        <v>200482480</v>
      </c>
      <c r="G606" s="17" t="s">
        <v>484</v>
      </c>
      <c r="H606" s="7" t="s">
        <v>2628</v>
      </c>
      <c r="I606" s="7" t="s">
        <v>2410</v>
      </c>
      <c r="J606" s="52">
        <v>1</v>
      </c>
    </row>
    <row r="607" spans="1:10" ht="30" customHeight="1" x14ac:dyDescent="0.25">
      <c r="A607" s="56">
        <v>1876</v>
      </c>
      <c r="B607" s="12">
        <v>1705</v>
      </c>
      <c r="C607" s="64">
        <v>42858</v>
      </c>
      <c r="D607" s="108" t="s">
        <v>2429</v>
      </c>
      <c r="E607" s="41" t="s">
        <v>147</v>
      </c>
      <c r="F607" s="8">
        <v>200482334</v>
      </c>
      <c r="G607" s="17" t="s">
        <v>485</v>
      </c>
      <c r="H607" s="7" t="s">
        <v>2629</v>
      </c>
      <c r="I607" s="7" t="s">
        <v>117</v>
      </c>
      <c r="J607" s="52">
        <v>1</v>
      </c>
    </row>
    <row r="608" spans="1:10" ht="30" customHeight="1" x14ac:dyDescent="0.25">
      <c r="A608" s="56">
        <v>1875</v>
      </c>
      <c r="B608" s="12">
        <v>1705</v>
      </c>
      <c r="C608" s="64">
        <v>42858</v>
      </c>
      <c r="D608" s="108" t="s">
        <v>116</v>
      </c>
      <c r="E608" s="41">
        <v>1306413</v>
      </c>
      <c r="F608" s="8">
        <v>200482303</v>
      </c>
      <c r="G608" s="17" t="s">
        <v>486</v>
      </c>
      <c r="H608" s="7" t="s">
        <v>2630</v>
      </c>
      <c r="I608" s="7" t="s">
        <v>2403</v>
      </c>
      <c r="J608" s="52">
        <v>1</v>
      </c>
    </row>
    <row r="609" spans="1:10" ht="30" customHeight="1" x14ac:dyDescent="0.25">
      <c r="A609" s="56">
        <v>1874</v>
      </c>
      <c r="B609" s="12">
        <v>1705</v>
      </c>
      <c r="C609" s="64">
        <v>42857</v>
      </c>
      <c r="D609" s="108" t="s">
        <v>116</v>
      </c>
      <c r="E609" s="41">
        <v>1306413</v>
      </c>
      <c r="F609" s="8">
        <v>200482256</v>
      </c>
      <c r="G609" s="17" t="s">
        <v>487</v>
      </c>
      <c r="H609" s="7" t="s">
        <v>2631</v>
      </c>
      <c r="I609" s="7" t="s">
        <v>2403</v>
      </c>
      <c r="J609" s="52">
        <v>1</v>
      </c>
    </row>
    <row r="610" spans="1:10" ht="30" customHeight="1" x14ac:dyDescent="0.25">
      <c r="A610" s="56">
        <v>1873</v>
      </c>
      <c r="B610" s="12">
        <v>1705</v>
      </c>
      <c r="C610" s="64">
        <v>42856</v>
      </c>
      <c r="D610" s="108" t="s">
        <v>83</v>
      </c>
      <c r="E610" s="41" t="s">
        <v>84</v>
      </c>
      <c r="F610" s="8">
        <v>200482223</v>
      </c>
      <c r="G610" s="17" t="s">
        <v>488</v>
      </c>
      <c r="H610" s="7" t="s">
        <v>2632</v>
      </c>
      <c r="I610" s="7" t="s">
        <v>2404</v>
      </c>
      <c r="J610" s="52">
        <v>1</v>
      </c>
    </row>
    <row r="611" spans="1:10" ht="30" customHeight="1" x14ac:dyDescent="0.25">
      <c r="A611" s="56">
        <v>1872</v>
      </c>
      <c r="B611" s="12">
        <v>1705</v>
      </c>
      <c r="C611" s="64">
        <v>42856</v>
      </c>
      <c r="D611" s="108" t="s">
        <v>2430</v>
      </c>
      <c r="E611" s="41">
        <v>1305844</v>
      </c>
      <c r="F611" s="8">
        <v>200482222</v>
      </c>
      <c r="G611" s="17" t="s">
        <v>489</v>
      </c>
      <c r="H611" s="7" t="s">
        <v>2368</v>
      </c>
      <c r="I611" s="7" t="s">
        <v>2401</v>
      </c>
      <c r="J611" s="52">
        <v>1</v>
      </c>
    </row>
    <row r="612" spans="1:10" ht="30" customHeight="1" x14ac:dyDescent="0.25">
      <c r="A612" s="56">
        <v>1871</v>
      </c>
      <c r="B612" s="12">
        <v>1704</v>
      </c>
      <c r="C612" s="64">
        <v>42853</v>
      </c>
      <c r="D612" s="108" t="s">
        <v>83</v>
      </c>
      <c r="E612" s="41" t="s">
        <v>84</v>
      </c>
      <c r="F612" s="8">
        <v>200482042</v>
      </c>
      <c r="G612" s="17" t="s">
        <v>490</v>
      </c>
      <c r="H612" s="7" t="s">
        <v>2392</v>
      </c>
      <c r="I612" s="7" t="s">
        <v>2402</v>
      </c>
      <c r="J612" s="52">
        <v>1</v>
      </c>
    </row>
    <row r="613" spans="1:10" ht="30" customHeight="1" x14ac:dyDescent="0.25">
      <c r="A613" s="56">
        <v>1870</v>
      </c>
      <c r="B613" s="12">
        <v>1704</v>
      </c>
      <c r="C613" s="64">
        <v>42853</v>
      </c>
      <c r="D613" s="108" t="s">
        <v>134</v>
      </c>
      <c r="E613" s="41">
        <v>1305832</v>
      </c>
      <c r="F613" s="8">
        <v>200482027</v>
      </c>
      <c r="G613" s="17" t="s">
        <v>491</v>
      </c>
      <c r="H613" s="7" t="s">
        <v>2626</v>
      </c>
      <c r="I613" s="7" t="s">
        <v>2401</v>
      </c>
      <c r="J613" s="52">
        <v>1</v>
      </c>
    </row>
    <row r="614" spans="1:10" ht="30" customHeight="1" x14ac:dyDescent="0.25">
      <c r="A614" s="56">
        <v>1869</v>
      </c>
      <c r="B614" s="12">
        <v>1704</v>
      </c>
      <c r="C614" s="64">
        <v>42853</v>
      </c>
      <c r="D614" s="108" t="s">
        <v>2435</v>
      </c>
      <c r="E614" s="41">
        <v>1300921</v>
      </c>
      <c r="F614" s="8">
        <v>200482020</v>
      </c>
      <c r="G614" s="17" t="s">
        <v>492</v>
      </c>
      <c r="H614" s="7" t="s">
        <v>2633</v>
      </c>
      <c r="I614" s="7" t="s">
        <v>117</v>
      </c>
      <c r="J614" s="52">
        <v>1</v>
      </c>
    </row>
    <row r="615" spans="1:10" ht="30" customHeight="1" x14ac:dyDescent="0.25">
      <c r="A615" s="56">
        <v>1868</v>
      </c>
      <c r="B615" s="12">
        <v>1704</v>
      </c>
      <c r="C615" s="64">
        <v>42852</v>
      </c>
      <c r="D615" s="108" t="s">
        <v>2424</v>
      </c>
      <c r="E615" s="41">
        <v>33000084</v>
      </c>
      <c r="F615" s="8">
        <v>200482014</v>
      </c>
      <c r="G615" s="17" t="s">
        <v>493</v>
      </c>
      <c r="H615" s="7" t="s">
        <v>2634</v>
      </c>
      <c r="I615" s="7" t="s">
        <v>115</v>
      </c>
      <c r="J615" s="52">
        <v>1</v>
      </c>
    </row>
    <row r="616" spans="1:10" ht="30" customHeight="1" x14ac:dyDescent="0.25">
      <c r="A616" s="56">
        <v>1867</v>
      </c>
      <c r="B616" s="12">
        <v>1704</v>
      </c>
      <c r="C616" s="64">
        <v>42852</v>
      </c>
      <c r="D616" s="108" t="s">
        <v>83</v>
      </c>
      <c r="E616" s="41" t="s">
        <v>84</v>
      </c>
      <c r="F616" s="8">
        <v>200481993</v>
      </c>
      <c r="G616" s="17" t="s">
        <v>494</v>
      </c>
      <c r="H616" s="7" t="s">
        <v>2635</v>
      </c>
      <c r="I616" s="7" t="s">
        <v>117</v>
      </c>
      <c r="J616" s="52">
        <v>1</v>
      </c>
    </row>
    <row r="617" spans="1:10" ht="30" customHeight="1" x14ac:dyDescent="0.25">
      <c r="A617" s="56">
        <v>1866</v>
      </c>
      <c r="B617" s="12">
        <v>1704</v>
      </c>
      <c r="C617" s="64">
        <v>42852</v>
      </c>
      <c r="D617" s="108" t="s">
        <v>83</v>
      </c>
      <c r="E617" s="41" t="s">
        <v>159</v>
      </c>
      <c r="F617" s="8">
        <v>200481951</v>
      </c>
      <c r="G617" s="17" t="s">
        <v>495</v>
      </c>
      <c r="H617" s="7" t="s">
        <v>2636</v>
      </c>
      <c r="I617" s="7" t="s">
        <v>117</v>
      </c>
      <c r="J617" s="52">
        <v>1</v>
      </c>
    </row>
    <row r="618" spans="1:10" ht="30" customHeight="1" x14ac:dyDescent="0.25">
      <c r="A618" s="56">
        <v>1865</v>
      </c>
      <c r="B618" s="12">
        <v>1704</v>
      </c>
      <c r="C618" s="64">
        <v>42848</v>
      </c>
      <c r="D618" s="108" t="s">
        <v>116</v>
      </c>
      <c r="E618" s="41" t="s">
        <v>155</v>
      </c>
      <c r="F618" s="8">
        <v>200481832</v>
      </c>
      <c r="G618" s="17" t="s">
        <v>496</v>
      </c>
      <c r="H618" s="7" t="s">
        <v>2591</v>
      </c>
      <c r="I618" s="7" t="s">
        <v>2403</v>
      </c>
      <c r="J618" s="52">
        <v>1</v>
      </c>
    </row>
    <row r="619" spans="1:10" ht="30" customHeight="1" x14ac:dyDescent="0.25">
      <c r="A619" s="56">
        <v>1864</v>
      </c>
      <c r="B619" s="12">
        <v>1704</v>
      </c>
      <c r="C619" s="64">
        <v>42847</v>
      </c>
      <c r="D619" s="108" t="s">
        <v>2434</v>
      </c>
      <c r="E619" s="41">
        <v>1301740</v>
      </c>
      <c r="F619" s="8">
        <v>200481781</v>
      </c>
      <c r="G619" s="17" t="s">
        <v>497</v>
      </c>
      <c r="H619" s="7" t="s">
        <v>2637</v>
      </c>
      <c r="I619" s="7" t="s">
        <v>139</v>
      </c>
      <c r="J619" s="52">
        <v>1</v>
      </c>
    </row>
    <row r="620" spans="1:10" ht="30" customHeight="1" x14ac:dyDescent="0.25">
      <c r="A620" s="56">
        <v>1863</v>
      </c>
      <c r="B620" s="12">
        <v>1704</v>
      </c>
      <c r="C620" s="64">
        <v>42846</v>
      </c>
      <c r="D620" s="108" t="s">
        <v>2424</v>
      </c>
      <c r="E620" s="41">
        <v>33000084</v>
      </c>
      <c r="F620" s="8">
        <v>200481773</v>
      </c>
      <c r="G620" s="17" t="s">
        <v>498</v>
      </c>
      <c r="H620" s="7" t="s">
        <v>72</v>
      </c>
      <c r="I620" s="7" t="s">
        <v>2408</v>
      </c>
      <c r="J620" s="52">
        <v>1</v>
      </c>
    </row>
    <row r="621" spans="1:10" ht="30" customHeight="1" x14ac:dyDescent="0.25">
      <c r="A621" s="56">
        <v>1862</v>
      </c>
      <c r="B621" s="12">
        <v>1704</v>
      </c>
      <c r="C621" s="64">
        <v>42847</v>
      </c>
      <c r="D621" s="108" t="s">
        <v>2424</v>
      </c>
      <c r="E621" s="41">
        <v>33000084</v>
      </c>
      <c r="F621" s="8">
        <v>200481771</v>
      </c>
      <c r="G621" s="17" t="s">
        <v>499</v>
      </c>
      <c r="H621" s="7" t="s">
        <v>2638</v>
      </c>
      <c r="I621" s="7" t="s">
        <v>117</v>
      </c>
      <c r="J621" s="52">
        <v>1</v>
      </c>
    </row>
    <row r="622" spans="1:10" ht="30" customHeight="1" x14ac:dyDescent="0.25">
      <c r="A622" s="56">
        <v>1861</v>
      </c>
      <c r="B622" s="12">
        <v>1704</v>
      </c>
      <c r="C622" s="64">
        <v>42847</v>
      </c>
      <c r="D622" s="108" t="s">
        <v>83</v>
      </c>
      <c r="E622" s="41">
        <v>1301206</v>
      </c>
      <c r="F622" s="8">
        <v>200481741</v>
      </c>
      <c r="G622" s="17" t="s">
        <v>500</v>
      </c>
      <c r="H622" s="7" t="s">
        <v>2639</v>
      </c>
      <c r="I622" s="7" t="s">
        <v>2408</v>
      </c>
      <c r="J622" s="52">
        <v>1</v>
      </c>
    </row>
    <row r="623" spans="1:10" ht="30" customHeight="1" x14ac:dyDescent="0.25">
      <c r="A623" s="56">
        <v>1860</v>
      </c>
      <c r="B623" s="12">
        <v>1704</v>
      </c>
      <c r="C623" s="64">
        <v>42843</v>
      </c>
      <c r="D623" s="108" t="s">
        <v>2424</v>
      </c>
      <c r="E623" s="41">
        <v>33000084</v>
      </c>
      <c r="F623" s="8">
        <v>200481569</v>
      </c>
      <c r="G623" s="17" t="s">
        <v>501</v>
      </c>
      <c r="H623" s="7" t="s">
        <v>2640</v>
      </c>
      <c r="I623" s="7" t="s">
        <v>117</v>
      </c>
      <c r="J623" s="52">
        <v>1</v>
      </c>
    </row>
    <row r="624" spans="1:10" ht="30" customHeight="1" x14ac:dyDescent="0.25">
      <c r="A624" s="56">
        <v>1859</v>
      </c>
      <c r="B624" s="12">
        <v>1704</v>
      </c>
      <c r="C624" s="64">
        <v>42843</v>
      </c>
      <c r="D624" s="108" t="s">
        <v>2424</v>
      </c>
      <c r="E624" s="41">
        <v>33000084</v>
      </c>
      <c r="F624" s="8">
        <v>200481565</v>
      </c>
      <c r="G624" s="17" t="s">
        <v>502</v>
      </c>
      <c r="H624" s="7" t="s">
        <v>2641</v>
      </c>
      <c r="I624" s="7" t="s">
        <v>117</v>
      </c>
      <c r="J624" s="52">
        <v>1</v>
      </c>
    </row>
    <row r="625" spans="1:10" ht="30" customHeight="1" x14ac:dyDescent="0.25">
      <c r="A625" s="56">
        <v>1858</v>
      </c>
      <c r="B625" s="12">
        <v>1704</v>
      </c>
      <c r="C625" s="64">
        <v>42843</v>
      </c>
      <c r="D625" s="108" t="s">
        <v>2424</v>
      </c>
      <c r="E625" s="41" t="s">
        <v>179</v>
      </c>
      <c r="F625" s="8">
        <v>200481520</v>
      </c>
      <c r="G625" s="17" t="s">
        <v>503</v>
      </c>
      <c r="H625" s="7" t="s">
        <v>72</v>
      </c>
      <c r="I625" s="7" t="s">
        <v>117</v>
      </c>
      <c r="J625" s="52">
        <v>1</v>
      </c>
    </row>
    <row r="626" spans="1:10" ht="30" customHeight="1" x14ac:dyDescent="0.25">
      <c r="A626" s="56">
        <v>1857</v>
      </c>
      <c r="B626" s="12">
        <v>1704</v>
      </c>
      <c r="C626" s="64">
        <v>42842</v>
      </c>
      <c r="D626" s="108" t="s">
        <v>2429</v>
      </c>
      <c r="E626" s="41">
        <v>33020269</v>
      </c>
      <c r="F626" s="8">
        <v>200481478</v>
      </c>
      <c r="G626" s="17" t="s">
        <v>504</v>
      </c>
      <c r="H626" s="7" t="s">
        <v>2642</v>
      </c>
      <c r="I626" s="7" t="s">
        <v>2408</v>
      </c>
      <c r="J626" s="52">
        <v>1</v>
      </c>
    </row>
    <row r="627" spans="1:10" ht="30" customHeight="1" x14ac:dyDescent="0.25">
      <c r="A627" s="56">
        <v>1856</v>
      </c>
      <c r="B627" s="12">
        <v>1704</v>
      </c>
      <c r="C627" s="64">
        <v>42841</v>
      </c>
      <c r="D627" s="108" t="s">
        <v>83</v>
      </c>
      <c r="E627" s="41">
        <v>1306400</v>
      </c>
      <c r="F627" s="8">
        <v>200481442</v>
      </c>
      <c r="G627" s="17" t="s">
        <v>505</v>
      </c>
      <c r="H627" s="7" t="s">
        <v>2643</v>
      </c>
      <c r="I627" s="7" t="s">
        <v>2406</v>
      </c>
      <c r="J627" s="52">
        <v>1</v>
      </c>
    </row>
    <row r="628" spans="1:10" ht="30" customHeight="1" x14ac:dyDescent="0.25">
      <c r="A628" s="56">
        <v>1855</v>
      </c>
      <c r="B628" s="12">
        <v>1704</v>
      </c>
      <c r="C628" s="64">
        <v>42841</v>
      </c>
      <c r="D628" s="108" t="s">
        <v>116</v>
      </c>
      <c r="E628" s="41" t="s">
        <v>180</v>
      </c>
      <c r="F628" s="8">
        <v>200481422</v>
      </c>
      <c r="G628" s="17" t="s">
        <v>506</v>
      </c>
      <c r="H628" s="7" t="s">
        <v>2628</v>
      </c>
      <c r="I628" s="7" t="s">
        <v>117</v>
      </c>
      <c r="J628" s="52">
        <v>1</v>
      </c>
    </row>
    <row r="629" spans="1:10" ht="30" customHeight="1" x14ac:dyDescent="0.25">
      <c r="A629" s="56">
        <v>1854</v>
      </c>
      <c r="B629" s="12">
        <v>1704</v>
      </c>
      <c r="C629" s="64">
        <v>42840</v>
      </c>
      <c r="D629" s="108" t="s">
        <v>2424</v>
      </c>
      <c r="E629" s="41">
        <v>33000068</v>
      </c>
      <c r="F629" s="8">
        <v>200481408</v>
      </c>
      <c r="G629" s="17" t="s">
        <v>507</v>
      </c>
      <c r="H629" s="7" t="s">
        <v>2644</v>
      </c>
      <c r="I629" s="7" t="s">
        <v>2401</v>
      </c>
      <c r="J629" s="52">
        <v>1</v>
      </c>
    </row>
    <row r="630" spans="1:10" ht="30" customHeight="1" x14ac:dyDescent="0.25">
      <c r="A630" s="56">
        <v>1853</v>
      </c>
      <c r="B630" s="12">
        <v>1704</v>
      </c>
      <c r="C630" s="64">
        <v>42841</v>
      </c>
      <c r="D630" s="108" t="s">
        <v>134</v>
      </c>
      <c r="E630" s="41">
        <v>1305832</v>
      </c>
      <c r="F630" s="8">
        <v>200481406</v>
      </c>
      <c r="G630" s="17" t="s">
        <v>508</v>
      </c>
      <c r="H630" s="7" t="s">
        <v>2645</v>
      </c>
      <c r="I630" s="7" t="s">
        <v>2401</v>
      </c>
      <c r="J630" s="52">
        <v>1</v>
      </c>
    </row>
    <row r="631" spans="1:10" ht="30" customHeight="1" x14ac:dyDescent="0.25">
      <c r="A631" s="56">
        <v>1852</v>
      </c>
      <c r="B631" s="12">
        <v>1704</v>
      </c>
      <c r="C631" s="64">
        <v>42840</v>
      </c>
      <c r="D631" s="108" t="s">
        <v>134</v>
      </c>
      <c r="E631" s="41">
        <v>1305832</v>
      </c>
      <c r="F631" s="8">
        <v>200481377</v>
      </c>
      <c r="G631" s="17" t="s">
        <v>509</v>
      </c>
      <c r="H631" s="7" t="s">
        <v>2390</v>
      </c>
      <c r="I631" s="7" t="s">
        <v>2404</v>
      </c>
      <c r="J631" s="52">
        <v>1</v>
      </c>
    </row>
    <row r="632" spans="1:10" ht="30" customHeight="1" x14ac:dyDescent="0.25">
      <c r="A632" s="56">
        <v>1851</v>
      </c>
      <c r="B632" s="12">
        <v>1704</v>
      </c>
      <c r="C632" s="64">
        <v>42837</v>
      </c>
      <c r="D632" s="108" t="s">
        <v>83</v>
      </c>
      <c r="E632" s="41" t="s">
        <v>63</v>
      </c>
      <c r="F632" s="8">
        <v>200481232</v>
      </c>
      <c r="G632" s="17" t="s">
        <v>510</v>
      </c>
      <c r="H632" s="7" t="s">
        <v>2646</v>
      </c>
      <c r="I632" s="7" t="s">
        <v>115</v>
      </c>
      <c r="J632" s="52">
        <v>1</v>
      </c>
    </row>
    <row r="633" spans="1:10" ht="30" customHeight="1" x14ac:dyDescent="0.25">
      <c r="A633" s="56">
        <v>1850</v>
      </c>
      <c r="B633" s="12">
        <v>1704</v>
      </c>
      <c r="C633" s="64">
        <v>42837</v>
      </c>
      <c r="D633" s="108" t="s">
        <v>133</v>
      </c>
      <c r="E633" s="41" t="s">
        <v>164</v>
      </c>
      <c r="F633" s="8">
        <v>200481222</v>
      </c>
      <c r="G633" s="17" t="s">
        <v>511</v>
      </c>
      <c r="H633" s="7" t="s">
        <v>2372</v>
      </c>
      <c r="I633" s="7" t="s">
        <v>2406</v>
      </c>
      <c r="J633" s="52">
        <v>1</v>
      </c>
    </row>
    <row r="634" spans="1:10" ht="30" customHeight="1" x14ac:dyDescent="0.25">
      <c r="A634" s="56">
        <v>1849</v>
      </c>
      <c r="B634" s="12">
        <v>1704</v>
      </c>
      <c r="C634" s="64">
        <v>42836</v>
      </c>
      <c r="D634" s="108" t="s">
        <v>116</v>
      </c>
      <c r="E634" s="41">
        <v>1306413</v>
      </c>
      <c r="F634" s="8">
        <v>200481168</v>
      </c>
      <c r="G634" s="17" t="s">
        <v>512</v>
      </c>
      <c r="H634" s="7" t="s">
        <v>99</v>
      </c>
      <c r="I634" s="7" t="s">
        <v>2403</v>
      </c>
      <c r="J634" s="52">
        <v>1</v>
      </c>
    </row>
    <row r="635" spans="1:10" ht="30" customHeight="1" x14ac:dyDescent="0.25">
      <c r="A635" s="56">
        <v>1848</v>
      </c>
      <c r="B635" s="12">
        <v>1704</v>
      </c>
      <c r="C635" s="64">
        <v>42835</v>
      </c>
      <c r="D635" s="108" t="s">
        <v>2433</v>
      </c>
      <c r="E635" s="41">
        <v>1310009</v>
      </c>
      <c r="F635" s="8">
        <v>200481110</v>
      </c>
      <c r="G635" s="17" t="s">
        <v>513</v>
      </c>
      <c r="H635" s="7" t="s">
        <v>2647</v>
      </c>
      <c r="I635" s="7" t="s">
        <v>2406</v>
      </c>
      <c r="J635" s="52">
        <v>1</v>
      </c>
    </row>
    <row r="636" spans="1:10" ht="30" customHeight="1" x14ac:dyDescent="0.25">
      <c r="A636" s="56">
        <v>1847</v>
      </c>
      <c r="B636" s="12">
        <v>1704</v>
      </c>
      <c r="C636" s="64">
        <v>42832</v>
      </c>
      <c r="D636" s="108" t="s">
        <v>83</v>
      </c>
      <c r="E636" s="41">
        <v>33020009</v>
      </c>
      <c r="F636" s="8">
        <v>200481014</v>
      </c>
      <c r="G636" s="17" t="s">
        <v>514</v>
      </c>
      <c r="H636" s="7" t="s">
        <v>2368</v>
      </c>
      <c r="I636" s="7" t="s">
        <v>2401</v>
      </c>
      <c r="J636" s="52">
        <v>1</v>
      </c>
    </row>
    <row r="637" spans="1:10" ht="30" customHeight="1" x14ac:dyDescent="0.25">
      <c r="A637" s="56">
        <v>1846</v>
      </c>
      <c r="B637" s="12">
        <v>1704</v>
      </c>
      <c r="C637" s="64">
        <v>42829</v>
      </c>
      <c r="D637" s="108" t="s">
        <v>83</v>
      </c>
      <c r="E637" s="41" t="s">
        <v>146</v>
      </c>
      <c r="F637" s="8">
        <v>200480852</v>
      </c>
      <c r="G637" s="17" t="s">
        <v>515</v>
      </c>
      <c r="H637" s="7" t="s">
        <v>2648</v>
      </c>
      <c r="I637" s="7" t="s">
        <v>117</v>
      </c>
      <c r="J637" s="52">
        <v>1</v>
      </c>
    </row>
    <row r="638" spans="1:10" ht="30" customHeight="1" x14ac:dyDescent="0.25">
      <c r="A638" s="56">
        <v>1845</v>
      </c>
      <c r="B638" s="12">
        <v>1704</v>
      </c>
      <c r="C638" s="64">
        <v>42826</v>
      </c>
      <c r="D638" s="108" t="s">
        <v>2424</v>
      </c>
      <c r="E638" s="41">
        <v>33000084</v>
      </c>
      <c r="F638" s="8">
        <v>200480757</v>
      </c>
      <c r="G638" s="17" t="s">
        <v>516</v>
      </c>
      <c r="H638" s="7" t="s">
        <v>2649</v>
      </c>
      <c r="I638" s="7" t="s">
        <v>2401</v>
      </c>
      <c r="J638" s="52">
        <v>1</v>
      </c>
    </row>
    <row r="639" spans="1:10" ht="30" customHeight="1" x14ac:dyDescent="0.25">
      <c r="A639" s="56">
        <v>1844</v>
      </c>
      <c r="B639" s="12">
        <v>1704</v>
      </c>
      <c r="C639" s="64">
        <v>42826</v>
      </c>
      <c r="D639" s="108" t="s">
        <v>83</v>
      </c>
      <c r="E639" s="41" t="s">
        <v>146</v>
      </c>
      <c r="F639" s="8">
        <v>200480735</v>
      </c>
      <c r="G639" s="17" t="s">
        <v>517</v>
      </c>
      <c r="H639" s="7" t="s">
        <v>2650</v>
      </c>
      <c r="I639" s="7" t="s">
        <v>2403</v>
      </c>
      <c r="J639" s="52">
        <v>1</v>
      </c>
    </row>
    <row r="640" spans="1:10" ht="30" customHeight="1" x14ac:dyDescent="0.25">
      <c r="A640" s="56">
        <v>1843</v>
      </c>
      <c r="B640" s="12">
        <v>1703</v>
      </c>
      <c r="C640" s="64">
        <v>42823</v>
      </c>
      <c r="D640" s="108" t="s">
        <v>133</v>
      </c>
      <c r="E640" s="41" t="s">
        <v>129</v>
      </c>
      <c r="F640" s="8">
        <v>200480666</v>
      </c>
      <c r="G640" s="17" t="s">
        <v>518</v>
      </c>
      <c r="H640" s="7" t="s">
        <v>2595</v>
      </c>
      <c r="I640" s="7" t="s">
        <v>2405</v>
      </c>
      <c r="J640" s="52">
        <v>1</v>
      </c>
    </row>
    <row r="641" spans="1:10" ht="30" customHeight="1" x14ac:dyDescent="0.25">
      <c r="A641" s="56">
        <v>1842</v>
      </c>
      <c r="B641" s="12">
        <v>1703</v>
      </c>
      <c r="C641" s="64">
        <v>42823</v>
      </c>
      <c r="D641" s="108" t="s">
        <v>133</v>
      </c>
      <c r="E641" s="41" t="s">
        <v>129</v>
      </c>
      <c r="F641" s="8">
        <v>200480665</v>
      </c>
      <c r="G641" s="17" t="s">
        <v>519</v>
      </c>
      <c r="H641" s="7" t="s">
        <v>2595</v>
      </c>
      <c r="I641" s="7" t="s">
        <v>2405</v>
      </c>
      <c r="J641" s="52">
        <v>1</v>
      </c>
    </row>
    <row r="642" spans="1:10" ht="30" customHeight="1" x14ac:dyDescent="0.25">
      <c r="A642" s="56">
        <v>1841</v>
      </c>
      <c r="B642" s="12">
        <v>1703</v>
      </c>
      <c r="C642" s="64">
        <v>42822</v>
      </c>
      <c r="D642" s="108" t="s">
        <v>116</v>
      </c>
      <c r="E642" s="41">
        <v>1306413</v>
      </c>
      <c r="F642" s="8">
        <v>200480589</v>
      </c>
      <c r="G642" s="17" t="s">
        <v>520</v>
      </c>
      <c r="H642" s="7" t="s">
        <v>2651</v>
      </c>
      <c r="I642" s="7" t="s">
        <v>2403</v>
      </c>
      <c r="J642" s="52">
        <v>1</v>
      </c>
    </row>
    <row r="643" spans="1:10" ht="30" customHeight="1" x14ac:dyDescent="0.25">
      <c r="A643" s="56">
        <v>1840</v>
      </c>
      <c r="B643" s="12">
        <v>1703</v>
      </c>
      <c r="C643" s="64">
        <v>42821</v>
      </c>
      <c r="D643" s="108" t="s">
        <v>83</v>
      </c>
      <c r="E643" s="41" t="s">
        <v>150</v>
      </c>
      <c r="F643" s="8">
        <v>200480474</v>
      </c>
      <c r="G643" s="17" t="s">
        <v>521</v>
      </c>
      <c r="H643" s="7" t="s">
        <v>2595</v>
      </c>
      <c r="I643" s="7" t="s">
        <v>2405</v>
      </c>
      <c r="J643" s="52">
        <v>2</v>
      </c>
    </row>
    <row r="644" spans="1:10" ht="30" customHeight="1" x14ac:dyDescent="0.25">
      <c r="A644" s="56">
        <v>1839</v>
      </c>
      <c r="B644" s="12">
        <v>1703</v>
      </c>
      <c r="C644" s="64">
        <v>42821</v>
      </c>
      <c r="D644" s="108" t="s">
        <v>83</v>
      </c>
      <c r="E644" s="41" t="s">
        <v>150</v>
      </c>
      <c r="F644" s="8">
        <v>200480472</v>
      </c>
      <c r="G644" s="17" t="s">
        <v>522</v>
      </c>
      <c r="H644" s="7" t="s">
        <v>2595</v>
      </c>
      <c r="I644" s="7" t="s">
        <v>2405</v>
      </c>
      <c r="J644" s="52">
        <v>2</v>
      </c>
    </row>
    <row r="645" spans="1:10" ht="30" customHeight="1" x14ac:dyDescent="0.25">
      <c r="A645" s="56">
        <v>1838</v>
      </c>
      <c r="B645" s="12">
        <v>1703</v>
      </c>
      <c r="C645" s="64">
        <v>42818</v>
      </c>
      <c r="D645" s="108" t="s">
        <v>118</v>
      </c>
      <c r="E645" s="41">
        <v>1316112</v>
      </c>
      <c r="F645" s="8">
        <v>200480392</v>
      </c>
      <c r="G645" s="17" t="s">
        <v>523</v>
      </c>
      <c r="H645" s="7" t="s">
        <v>2652</v>
      </c>
      <c r="I645" s="7" t="s">
        <v>2408</v>
      </c>
      <c r="J645" s="52">
        <v>2</v>
      </c>
    </row>
    <row r="646" spans="1:10" ht="30" customHeight="1" x14ac:dyDescent="0.25">
      <c r="A646" s="56">
        <v>1837</v>
      </c>
      <c r="B646" s="12">
        <v>1703</v>
      </c>
      <c r="C646" s="64">
        <v>42818</v>
      </c>
      <c r="D646" s="108" t="s">
        <v>107</v>
      </c>
      <c r="E646" s="41">
        <v>1306285</v>
      </c>
      <c r="F646" s="8">
        <v>200480375</v>
      </c>
      <c r="G646" s="17" t="s">
        <v>524</v>
      </c>
      <c r="H646" s="7" t="s">
        <v>2379</v>
      </c>
      <c r="I646" s="7" t="s">
        <v>2401</v>
      </c>
      <c r="J646" s="52">
        <v>1</v>
      </c>
    </row>
    <row r="647" spans="1:10" ht="30" customHeight="1" x14ac:dyDescent="0.25">
      <c r="A647" s="56">
        <v>1836</v>
      </c>
      <c r="B647" s="12">
        <v>1703</v>
      </c>
      <c r="C647" s="64">
        <v>42818</v>
      </c>
      <c r="D647" s="108" t="s">
        <v>107</v>
      </c>
      <c r="E647" s="41">
        <v>1306285</v>
      </c>
      <c r="F647" s="8">
        <v>200480374</v>
      </c>
      <c r="G647" s="17" t="s">
        <v>525</v>
      </c>
      <c r="H647" s="7" t="s">
        <v>2379</v>
      </c>
      <c r="I647" s="7" t="s">
        <v>2401</v>
      </c>
      <c r="J647" s="52">
        <v>1</v>
      </c>
    </row>
    <row r="648" spans="1:10" ht="30" customHeight="1" x14ac:dyDescent="0.25">
      <c r="A648" s="56">
        <v>1835</v>
      </c>
      <c r="B648" s="12">
        <v>1703</v>
      </c>
      <c r="C648" s="64">
        <v>42817</v>
      </c>
      <c r="D648" s="108" t="s">
        <v>2424</v>
      </c>
      <c r="E648" s="41">
        <v>33000065</v>
      </c>
      <c r="F648" s="8">
        <v>200480329</v>
      </c>
      <c r="G648" s="17" t="s">
        <v>526</v>
      </c>
      <c r="H648" s="7" t="s">
        <v>2653</v>
      </c>
      <c r="I648" s="7" t="s">
        <v>115</v>
      </c>
      <c r="J648" s="52">
        <v>1</v>
      </c>
    </row>
    <row r="649" spans="1:10" ht="30" customHeight="1" x14ac:dyDescent="0.25">
      <c r="A649" s="56">
        <v>1834</v>
      </c>
      <c r="B649" s="12">
        <v>1703</v>
      </c>
      <c r="C649" s="64">
        <v>42816</v>
      </c>
      <c r="D649" s="108" t="s">
        <v>2429</v>
      </c>
      <c r="E649" s="41" t="s">
        <v>176</v>
      </c>
      <c r="F649" s="8">
        <v>200480322</v>
      </c>
      <c r="G649" s="17" t="s">
        <v>527</v>
      </c>
      <c r="H649" s="7" t="s">
        <v>2595</v>
      </c>
      <c r="I649" s="7" t="s">
        <v>2405</v>
      </c>
      <c r="J649" s="52">
        <v>1</v>
      </c>
    </row>
    <row r="650" spans="1:10" ht="30" customHeight="1" x14ac:dyDescent="0.25">
      <c r="A650" s="56">
        <v>1833</v>
      </c>
      <c r="B650" s="12">
        <v>1703</v>
      </c>
      <c r="C650" s="64">
        <v>42816</v>
      </c>
      <c r="D650" s="108" t="s">
        <v>2429</v>
      </c>
      <c r="E650" s="41" t="s">
        <v>176</v>
      </c>
      <c r="F650" s="8">
        <v>200480294</v>
      </c>
      <c r="G650" s="17" t="s">
        <v>528</v>
      </c>
      <c r="H650" s="7" t="s">
        <v>2595</v>
      </c>
      <c r="I650" s="7" t="s">
        <v>2405</v>
      </c>
      <c r="J650" s="52">
        <v>1</v>
      </c>
    </row>
    <row r="651" spans="1:10" ht="30" customHeight="1" x14ac:dyDescent="0.25">
      <c r="A651" s="56">
        <v>1832</v>
      </c>
      <c r="B651" s="12">
        <v>1703</v>
      </c>
      <c r="C651" s="64">
        <v>42816</v>
      </c>
      <c r="D651" s="108" t="s">
        <v>2429</v>
      </c>
      <c r="E651" s="41" t="s">
        <v>176</v>
      </c>
      <c r="F651" s="8">
        <v>200480259</v>
      </c>
      <c r="G651" s="17" t="s">
        <v>529</v>
      </c>
      <c r="H651" s="7" t="s">
        <v>2595</v>
      </c>
      <c r="I651" s="7" t="s">
        <v>2405</v>
      </c>
      <c r="J651" s="52">
        <v>1</v>
      </c>
    </row>
    <row r="652" spans="1:10" ht="30" customHeight="1" x14ac:dyDescent="0.25">
      <c r="A652" s="56">
        <v>1831</v>
      </c>
      <c r="B652" s="12">
        <v>1703</v>
      </c>
      <c r="C652" s="64">
        <v>42815</v>
      </c>
      <c r="D652" s="108" t="s">
        <v>83</v>
      </c>
      <c r="E652" s="41" t="s">
        <v>150</v>
      </c>
      <c r="F652" s="8">
        <v>200480202</v>
      </c>
      <c r="G652" s="17" t="s">
        <v>530</v>
      </c>
      <c r="H652" s="7" t="s">
        <v>2595</v>
      </c>
      <c r="I652" s="7" t="s">
        <v>2405</v>
      </c>
      <c r="J652" s="52">
        <v>7</v>
      </c>
    </row>
    <row r="653" spans="1:10" ht="30" customHeight="1" x14ac:dyDescent="0.25">
      <c r="A653" s="56">
        <v>1830</v>
      </c>
      <c r="B653" s="12">
        <v>1703</v>
      </c>
      <c r="C653" s="64">
        <v>42813</v>
      </c>
      <c r="D653" s="108" t="s">
        <v>83</v>
      </c>
      <c r="E653" s="41" t="s">
        <v>63</v>
      </c>
      <c r="F653" s="8">
        <v>200480093</v>
      </c>
      <c r="G653" s="17" t="s">
        <v>531</v>
      </c>
      <c r="H653" s="7" t="s">
        <v>2646</v>
      </c>
      <c r="I653" s="7" t="s">
        <v>115</v>
      </c>
      <c r="J653" s="52">
        <v>1</v>
      </c>
    </row>
    <row r="654" spans="1:10" ht="30" customHeight="1" x14ac:dyDescent="0.25">
      <c r="A654" s="56">
        <v>1829</v>
      </c>
      <c r="B654" s="12">
        <v>1703</v>
      </c>
      <c r="C654" s="64">
        <v>42811</v>
      </c>
      <c r="D654" s="108" t="s">
        <v>83</v>
      </c>
      <c r="E654" s="41" t="s">
        <v>146</v>
      </c>
      <c r="F654" s="8">
        <v>200480056</v>
      </c>
      <c r="G654" s="17" t="s">
        <v>532</v>
      </c>
      <c r="H654" s="7" t="s">
        <v>2654</v>
      </c>
      <c r="I654" s="7" t="s">
        <v>2401</v>
      </c>
      <c r="J654" s="52">
        <v>1</v>
      </c>
    </row>
    <row r="655" spans="1:10" ht="30" customHeight="1" x14ac:dyDescent="0.25">
      <c r="A655" s="56">
        <v>1828</v>
      </c>
      <c r="B655" s="12">
        <v>1703</v>
      </c>
      <c r="C655" s="64">
        <v>42811</v>
      </c>
      <c r="D655" s="108" t="s">
        <v>2429</v>
      </c>
      <c r="E655" s="41" t="s">
        <v>176</v>
      </c>
      <c r="F655" s="8">
        <v>200480034</v>
      </c>
      <c r="G655" s="17" t="s">
        <v>533</v>
      </c>
      <c r="H655" s="7" t="s">
        <v>2595</v>
      </c>
      <c r="I655" s="7" t="s">
        <v>2405</v>
      </c>
      <c r="J655" s="52">
        <v>1</v>
      </c>
    </row>
    <row r="656" spans="1:10" ht="30" customHeight="1" x14ac:dyDescent="0.25">
      <c r="A656" s="56">
        <v>1827</v>
      </c>
      <c r="B656" s="12">
        <v>1703</v>
      </c>
      <c r="C656" s="64">
        <v>42811</v>
      </c>
      <c r="D656" s="108" t="s">
        <v>116</v>
      </c>
      <c r="E656" s="41" t="s">
        <v>155</v>
      </c>
      <c r="F656" s="8">
        <v>200479999</v>
      </c>
      <c r="G656" s="17" t="s">
        <v>534</v>
      </c>
      <c r="H656" s="7" t="s">
        <v>2362</v>
      </c>
      <c r="I656" s="7" t="s">
        <v>2403</v>
      </c>
      <c r="J656" s="52">
        <v>1</v>
      </c>
    </row>
    <row r="657" spans="1:10" ht="30" customHeight="1" x14ac:dyDescent="0.25">
      <c r="A657" s="56">
        <v>1826</v>
      </c>
      <c r="B657" s="12">
        <v>1703</v>
      </c>
      <c r="C657" s="64">
        <v>42811</v>
      </c>
      <c r="D657" s="108" t="s">
        <v>2427</v>
      </c>
      <c r="E657" s="41">
        <v>1310032</v>
      </c>
      <c r="F657" s="8">
        <v>200479993</v>
      </c>
      <c r="G657" s="17" t="s">
        <v>535</v>
      </c>
      <c r="H657" s="7" t="s">
        <v>2655</v>
      </c>
      <c r="I657" s="7" t="s">
        <v>2407</v>
      </c>
      <c r="J657" s="52">
        <v>1</v>
      </c>
    </row>
    <row r="658" spans="1:10" ht="30" customHeight="1" x14ac:dyDescent="0.25">
      <c r="A658" s="56">
        <v>1825</v>
      </c>
      <c r="B658" s="12">
        <v>1703</v>
      </c>
      <c r="C658" s="64">
        <v>42810</v>
      </c>
      <c r="D658" s="108" t="s">
        <v>118</v>
      </c>
      <c r="E658" s="41">
        <v>1306168</v>
      </c>
      <c r="F658" s="8">
        <v>200479965</v>
      </c>
      <c r="G658" s="17" t="s">
        <v>536</v>
      </c>
      <c r="H658" s="7" t="s">
        <v>2656</v>
      </c>
      <c r="I658" s="7" t="s">
        <v>115</v>
      </c>
      <c r="J658" s="52">
        <v>1</v>
      </c>
    </row>
    <row r="659" spans="1:10" ht="30" customHeight="1" x14ac:dyDescent="0.25">
      <c r="A659" s="56">
        <v>1824</v>
      </c>
      <c r="B659" s="12">
        <v>1703</v>
      </c>
      <c r="C659" s="64">
        <v>42809</v>
      </c>
      <c r="D659" s="108" t="s">
        <v>116</v>
      </c>
      <c r="E659" s="41">
        <v>1306413</v>
      </c>
      <c r="F659" s="8">
        <v>200479919</v>
      </c>
      <c r="G659" s="17" t="s">
        <v>537</v>
      </c>
      <c r="H659" s="7" t="s">
        <v>2569</v>
      </c>
      <c r="I659" s="7" t="s">
        <v>115</v>
      </c>
      <c r="J659" s="52">
        <v>1</v>
      </c>
    </row>
    <row r="660" spans="1:10" ht="30" customHeight="1" x14ac:dyDescent="0.25">
      <c r="A660" s="56">
        <v>1823</v>
      </c>
      <c r="B660" s="12">
        <v>1703</v>
      </c>
      <c r="C660" s="64">
        <v>42808</v>
      </c>
      <c r="D660" s="108" t="s">
        <v>83</v>
      </c>
      <c r="E660" s="41" t="s">
        <v>63</v>
      </c>
      <c r="F660" s="8">
        <v>200479825</v>
      </c>
      <c r="G660" s="17" t="s">
        <v>538</v>
      </c>
      <c r="H660" s="7" t="s">
        <v>2646</v>
      </c>
      <c r="I660" s="7" t="s">
        <v>115</v>
      </c>
      <c r="J660" s="52">
        <v>1</v>
      </c>
    </row>
    <row r="661" spans="1:10" ht="30" customHeight="1" x14ac:dyDescent="0.25">
      <c r="A661" s="56">
        <v>1822</v>
      </c>
      <c r="B661" s="12">
        <v>1703</v>
      </c>
      <c r="C661" s="64">
        <v>42805</v>
      </c>
      <c r="D661" s="108" t="s">
        <v>83</v>
      </c>
      <c r="E661" s="41">
        <v>1309610</v>
      </c>
      <c r="F661" s="8">
        <v>200479714</v>
      </c>
      <c r="G661" s="17" t="s">
        <v>539</v>
      </c>
      <c r="H661" s="7" t="s">
        <v>2657</v>
      </c>
      <c r="I661" s="7" t="s">
        <v>2406</v>
      </c>
      <c r="J661" s="52">
        <v>1</v>
      </c>
    </row>
    <row r="662" spans="1:10" ht="30" customHeight="1" x14ac:dyDescent="0.25">
      <c r="A662" s="56">
        <v>1821</v>
      </c>
      <c r="B662" s="12">
        <v>1703</v>
      </c>
      <c r="C662" s="64">
        <v>42804</v>
      </c>
      <c r="D662" s="108" t="s">
        <v>83</v>
      </c>
      <c r="E662" s="41" t="s">
        <v>63</v>
      </c>
      <c r="F662" s="8">
        <v>200479703</v>
      </c>
      <c r="G662" s="17" t="s">
        <v>540</v>
      </c>
      <c r="H662" s="7" t="s">
        <v>2646</v>
      </c>
      <c r="I662" s="7" t="s">
        <v>115</v>
      </c>
      <c r="J662" s="52">
        <v>1</v>
      </c>
    </row>
    <row r="663" spans="1:10" ht="30" customHeight="1" x14ac:dyDescent="0.25">
      <c r="A663" s="56">
        <v>1820</v>
      </c>
      <c r="B663" s="12">
        <v>1703</v>
      </c>
      <c r="C663" s="64">
        <v>42802</v>
      </c>
      <c r="D663" s="108" t="s">
        <v>2429</v>
      </c>
      <c r="E663" s="41" t="s">
        <v>181</v>
      </c>
      <c r="F663" s="8">
        <v>200479608</v>
      </c>
      <c r="G663" s="17" t="s">
        <v>541</v>
      </c>
      <c r="H663" s="7" t="s">
        <v>2578</v>
      </c>
      <c r="I663" s="7" t="s">
        <v>2404</v>
      </c>
      <c r="J663" s="52">
        <v>1</v>
      </c>
    </row>
    <row r="664" spans="1:10" ht="30" customHeight="1" x14ac:dyDescent="0.25">
      <c r="A664" s="56">
        <v>1819</v>
      </c>
      <c r="B664" s="12">
        <v>1703</v>
      </c>
      <c r="C664" s="64">
        <v>42802</v>
      </c>
      <c r="D664" s="108" t="s">
        <v>116</v>
      </c>
      <c r="E664" s="41" t="s">
        <v>143</v>
      </c>
      <c r="F664" s="8">
        <v>200479601</v>
      </c>
      <c r="G664" s="17" t="s">
        <v>542</v>
      </c>
      <c r="H664" s="7" t="s">
        <v>2658</v>
      </c>
      <c r="I664" s="7" t="s">
        <v>2403</v>
      </c>
      <c r="J664" s="52">
        <v>1</v>
      </c>
    </row>
    <row r="665" spans="1:10" ht="30" customHeight="1" x14ac:dyDescent="0.25">
      <c r="A665" s="56">
        <v>1818</v>
      </c>
      <c r="B665" s="12">
        <v>1703</v>
      </c>
      <c r="C665" s="64">
        <v>42802</v>
      </c>
      <c r="D665" s="108" t="s">
        <v>133</v>
      </c>
      <c r="E665" s="41" t="s">
        <v>182</v>
      </c>
      <c r="F665" s="8">
        <v>200479548</v>
      </c>
      <c r="G665" s="17" t="s">
        <v>543</v>
      </c>
      <c r="H665" s="7" t="s">
        <v>2659</v>
      </c>
      <c r="I665" s="7" t="s">
        <v>115</v>
      </c>
      <c r="J665" s="52">
        <v>1</v>
      </c>
    </row>
    <row r="666" spans="1:10" ht="30" customHeight="1" x14ac:dyDescent="0.25">
      <c r="A666" s="56">
        <v>1817</v>
      </c>
      <c r="B666" s="12">
        <v>1703</v>
      </c>
      <c r="C666" s="64">
        <v>42801</v>
      </c>
      <c r="D666" s="108" t="s">
        <v>2416</v>
      </c>
      <c r="E666" s="41">
        <v>1300766</v>
      </c>
      <c r="F666" s="8">
        <v>200479545</v>
      </c>
      <c r="G666" s="17" t="s">
        <v>544</v>
      </c>
      <c r="H666" s="7" t="s">
        <v>2660</v>
      </c>
      <c r="I666" s="7" t="s">
        <v>2408</v>
      </c>
      <c r="J666" s="52">
        <v>1</v>
      </c>
    </row>
    <row r="667" spans="1:10" ht="30" customHeight="1" x14ac:dyDescent="0.25">
      <c r="A667" s="56">
        <v>1816</v>
      </c>
      <c r="B667" s="12">
        <v>1703</v>
      </c>
      <c r="C667" s="64">
        <v>42800</v>
      </c>
      <c r="D667" s="108" t="s">
        <v>118</v>
      </c>
      <c r="E667" s="41">
        <v>1306168</v>
      </c>
      <c r="F667" s="8">
        <v>200479478</v>
      </c>
      <c r="G667" s="17" t="s">
        <v>545</v>
      </c>
      <c r="H667" s="7" t="s">
        <v>2661</v>
      </c>
      <c r="I667" s="7" t="s">
        <v>115</v>
      </c>
      <c r="J667" s="52">
        <v>1</v>
      </c>
    </row>
    <row r="668" spans="1:10" ht="30" customHeight="1" x14ac:dyDescent="0.25">
      <c r="A668" s="56">
        <v>1815</v>
      </c>
      <c r="B668" s="12">
        <v>1703</v>
      </c>
      <c r="C668" s="64">
        <v>42798</v>
      </c>
      <c r="D668" s="108" t="s">
        <v>83</v>
      </c>
      <c r="E668" s="41" t="s">
        <v>150</v>
      </c>
      <c r="F668" s="8">
        <v>200479429</v>
      </c>
      <c r="G668" s="17" t="s">
        <v>546</v>
      </c>
      <c r="H668" s="7" t="s">
        <v>2384</v>
      </c>
      <c r="I668" s="7" t="s">
        <v>2408</v>
      </c>
      <c r="J668" s="52">
        <v>1</v>
      </c>
    </row>
    <row r="669" spans="1:10" ht="30" customHeight="1" x14ac:dyDescent="0.25">
      <c r="A669" s="56">
        <v>1814</v>
      </c>
      <c r="B669" s="12">
        <v>1703</v>
      </c>
      <c r="C669" s="64">
        <v>42798</v>
      </c>
      <c r="D669" s="108" t="s">
        <v>83</v>
      </c>
      <c r="E669" s="41" t="s">
        <v>145</v>
      </c>
      <c r="F669" s="8">
        <v>200479428</v>
      </c>
      <c r="G669" s="17" t="s">
        <v>547</v>
      </c>
      <c r="H669" s="7" t="s">
        <v>2370</v>
      </c>
      <c r="I669" s="7" t="s">
        <v>2408</v>
      </c>
      <c r="J669" s="52">
        <v>1</v>
      </c>
    </row>
    <row r="670" spans="1:10" ht="30" customHeight="1" x14ac:dyDescent="0.25">
      <c r="A670" s="56">
        <v>1813</v>
      </c>
      <c r="B670" s="12">
        <v>1703</v>
      </c>
      <c r="C670" s="64">
        <v>42795</v>
      </c>
      <c r="D670" s="108" t="s">
        <v>97</v>
      </c>
      <c r="E670" s="41">
        <v>33000151</v>
      </c>
      <c r="F670" s="8">
        <v>200479266</v>
      </c>
      <c r="G670" s="17" t="s">
        <v>548</v>
      </c>
      <c r="H670" s="7" t="s">
        <v>2662</v>
      </c>
      <c r="I670" s="7" t="s">
        <v>2407</v>
      </c>
      <c r="J670" s="52">
        <v>1</v>
      </c>
    </row>
    <row r="671" spans="1:10" ht="30" customHeight="1" x14ac:dyDescent="0.25">
      <c r="A671" s="56">
        <v>1812</v>
      </c>
      <c r="B671" s="12">
        <v>1702</v>
      </c>
      <c r="C671" s="64">
        <v>42793</v>
      </c>
      <c r="D671" s="108" t="s">
        <v>83</v>
      </c>
      <c r="E671" s="41">
        <v>1301206</v>
      </c>
      <c r="F671" s="8">
        <v>200479146</v>
      </c>
      <c r="G671" s="17" t="s">
        <v>549</v>
      </c>
      <c r="H671" s="7" t="s">
        <v>2657</v>
      </c>
      <c r="I671" s="7" t="s">
        <v>2406</v>
      </c>
      <c r="J671" s="52">
        <v>1</v>
      </c>
    </row>
    <row r="672" spans="1:10" ht="30" customHeight="1" x14ac:dyDescent="0.25">
      <c r="A672" s="56">
        <v>1811</v>
      </c>
      <c r="B672" s="12">
        <v>1702</v>
      </c>
      <c r="C672" s="64">
        <v>42791</v>
      </c>
      <c r="D672" s="108" t="s">
        <v>83</v>
      </c>
      <c r="E672" s="41" t="s">
        <v>146</v>
      </c>
      <c r="F672" s="8">
        <v>200479122</v>
      </c>
      <c r="G672" s="17" t="s">
        <v>550</v>
      </c>
      <c r="H672" s="7" t="s">
        <v>2663</v>
      </c>
      <c r="I672" s="7" t="s">
        <v>117</v>
      </c>
      <c r="J672" s="52">
        <v>1</v>
      </c>
    </row>
    <row r="673" spans="1:10" ht="30" customHeight="1" x14ac:dyDescent="0.25">
      <c r="A673" s="56">
        <v>1810</v>
      </c>
      <c r="B673" s="12">
        <v>1702</v>
      </c>
      <c r="C673" s="64">
        <v>42791</v>
      </c>
      <c r="D673" s="108" t="s">
        <v>83</v>
      </c>
      <c r="E673" s="41" t="s">
        <v>63</v>
      </c>
      <c r="F673" s="8">
        <v>200479085</v>
      </c>
      <c r="G673" s="17" t="s">
        <v>551</v>
      </c>
      <c r="H673" s="7" t="s">
        <v>2646</v>
      </c>
      <c r="I673" s="7" t="s">
        <v>117</v>
      </c>
      <c r="J673" s="52">
        <v>1</v>
      </c>
    </row>
    <row r="674" spans="1:10" ht="30" customHeight="1" x14ac:dyDescent="0.25">
      <c r="A674" s="56">
        <v>1809</v>
      </c>
      <c r="B674" s="12">
        <v>1702</v>
      </c>
      <c r="C674" s="64">
        <v>42789</v>
      </c>
      <c r="D674" s="108" t="s">
        <v>83</v>
      </c>
      <c r="E674" s="41" t="s">
        <v>63</v>
      </c>
      <c r="F674" s="8">
        <v>200479028</v>
      </c>
      <c r="G674" s="17" t="s">
        <v>552</v>
      </c>
      <c r="H674" s="7" t="s">
        <v>72</v>
      </c>
      <c r="I674" s="7" t="s">
        <v>2406</v>
      </c>
      <c r="J674" s="52">
        <v>1</v>
      </c>
    </row>
    <row r="675" spans="1:10" ht="30" customHeight="1" x14ac:dyDescent="0.25">
      <c r="A675" s="56">
        <v>1808</v>
      </c>
      <c r="B675" s="12">
        <v>1702</v>
      </c>
      <c r="C675" s="64">
        <v>42787</v>
      </c>
      <c r="D675" s="108" t="s">
        <v>116</v>
      </c>
      <c r="E675" s="41">
        <v>1306413</v>
      </c>
      <c r="F675" s="8">
        <v>200478914</v>
      </c>
      <c r="G675" s="17" t="s">
        <v>553</v>
      </c>
      <c r="H675" s="7" t="s">
        <v>2664</v>
      </c>
      <c r="I675" s="7" t="s">
        <v>117</v>
      </c>
      <c r="J675" s="52">
        <v>1</v>
      </c>
    </row>
    <row r="676" spans="1:10" ht="30" customHeight="1" x14ac:dyDescent="0.25">
      <c r="A676" s="56">
        <v>1807</v>
      </c>
      <c r="B676" s="12">
        <v>1702</v>
      </c>
      <c r="C676" s="64">
        <v>42787</v>
      </c>
      <c r="D676" s="108" t="s">
        <v>83</v>
      </c>
      <c r="E676" s="41" t="s">
        <v>84</v>
      </c>
      <c r="F676" s="8">
        <v>200478900</v>
      </c>
      <c r="G676" s="17" t="s">
        <v>554</v>
      </c>
      <c r="H676" s="7" t="s">
        <v>2399</v>
      </c>
      <c r="I676" s="7" t="s">
        <v>117</v>
      </c>
      <c r="J676" s="52">
        <v>1</v>
      </c>
    </row>
    <row r="677" spans="1:10" ht="30" customHeight="1" x14ac:dyDescent="0.25">
      <c r="A677" s="56">
        <v>1806</v>
      </c>
      <c r="B677" s="12">
        <v>1702</v>
      </c>
      <c r="C677" s="64">
        <v>42786</v>
      </c>
      <c r="D677" s="108" t="s">
        <v>2429</v>
      </c>
      <c r="E677" s="41" t="s">
        <v>183</v>
      </c>
      <c r="F677" s="8">
        <v>200478893</v>
      </c>
      <c r="G677" s="17" t="s">
        <v>555</v>
      </c>
      <c r="H677" s="7" t="s">
        <v>2607</v>
      </c>
      <c r="I677" s="7" t="s">
        <v>2407</v>
      </c>
      <c r="J677" s="52">
        <v>1</v>
      </c>
    </row>
    <row r="678" spans="1:10" ht="30" customHeight="1" x14ac:dyDescent="0.25">
      <c r="A678" s="56">
        <v>1805</v>
      </c>
      <c r="B678" s="12">
        <v>1702</v>
      </c>
      <c r="C678" s="64">
        <v>42783</v>
      </c>
      <c r="D678" s="108" t="s">
        <v>83</v>
      </c>
      <c r="E678" s="41" t="s">
        <v>145</v>
      </c>
      <c r="F678" s="8">
        <v>200478777</v>
      </c>
      <c r="G678" s="17" t="s">
        <v>556</v>
      </c>
      <c r="H678" s="7" t="s">
        <v>2665</v>
      </c>
      <c r="I678" s="7" t="s">
        <v>2408</v>
      </c>
      <c r="J678" s="52">
        <v>1</v>
      </c>
    </row>
    <row r="679" spans="1:10" ht="30" customHeight="1" x14ac:dyDescent="0.25">
      <c r="A679" s="56">
        <v>1804</v>
      </c>
      <c r="B679" s="12">
        <v>1702</v>
      </c>
      <c r="C679" s="64">
        <v>42782</v>
      </c>
      <c r="D679" s="108" t="s">
        <v>83</v>
      </c>
      <c r="E679" s="41">
        <v>1306400</v>
      </c>
      <c r="F679" s="8">
        <v>200478729</v>
      </c>
      <c r="G679" s="17" t="s">
        <v>557</v>
      </c>
      <c r="H679" s="7" t="s">
        <v>2666</v>
      </c>
      <c r="I679" s="7" t="s">
        <v>2406</v>
      </c>
      <c r="J679" s="52">
        <v>2</v>
      </c>
    </row>
    <row r="680" spans="1:10" ht="30" customHeight="1" x14ac:dyDescent="0.25">
      <c r="A680" s="56">
        <v>1803</v>
      </c>
      <c r="B680" s="12">
        <v>1702</v>
      </c>
      <c r="C680" s="64">
        <v>42781</v>
      </c>
      <c r="D680" s="108" t="s">
        <v>118</v>
      </c>
      <c r="E680" s="41">
        <v>1306168</v>
      </c>
      <c r="F680" s="8">
        <v>200478681</v>
      </c>
      <c r="G680" s="17" t="s">
        <v>558</v>
      </c>
      <c r="H680" s="7" t="s">
        <v>2661</v>
      </c>
      <c r="I680" s="7" t="s">
        <v>115</v>
      </c>
      <c r="J680" s="52">
        <v>1</v>
      </c>
    </row>
    <row r="681" spans="1:10" ht="30" customHeight="1" x14ac:dyDescent="0.25">
      <c r="A681" s="56">
        <v>1802</v>
      </c>
      <c r="B681" s="12">
        <v>1702</v>
      </c>
      <c r="C681" s="64">
        <v>42781</v>
      </c>
      <c r="D681" s="108" t="s">
        <v>116</v>
      </c>
      <c r="E681" s="41" t="s">
        <v>155</v>
      </c>
      <c r="F681" s="8">
        <v>200478666</v>
      </c>
      <c r="G681" s="17" t="s">
        <v>559</v>
      </c>
      <c r="H681" s="7" t="s">
        <v>2667</v>
      </c>
      <c r="I681" s="7" t="s">
        <v>115</v>
      </c>
      <c r="J681" s="52">
        <v>1</v>
      </c>
    </row>
    <row r="682" spans="1:10" ht="30" customHeight="1" x14ac:dyDescent="0.25">
      <c r="A682" s="56">
        <v>1801</v>
      </c>
      <c r="B682" s="12">
        <v>1702</v>
      </c>
      <c r="C682" s="65">
        <v>42778</v>
      </c>
      <c r="D682" s="104" t="s">
        <v>2429</v>
      </c>
      <c r="E682" s="42">
        <v>33020154</v>
      </c>
      <c r="F682" s="8">
        <v>200478549</v>
      </c>
      <c r="G682" s="17" t="s">
        <v>560</v>
      </c>
      <c r="H682" s="7" t="s">
        <v>2668</v>
      </c>
      <c r="I682" s="7" t="s">
        <v>2401</v>
      </c>
      <c r="J682" s="52">
        <v>2</v>
      </c>
    </row>
    <row r="683" spans="1:10" ht="30" customHeight="1" x14ac:dyDescent="0.25">
      <c r="A683" s="56">
        <v>1800</v>
      </c>
      <c r="B683" s="12">
        <v>1702</v>
      </c>
      <c r="C683" s="65">
        <v>42778</v>
      </c>
      <c r="D683" s="104" t="s">
        <v>83</v>
      </c>
      <c r="E683" s="42">
        <v>1301206</v>
      </c>
      <c r="F683" s="8">
        <v>200478536</v>
      </c>
      <c r="G683" s="17" t="s">
        <v>561</v>
      </c>
      <c r="H683" s="7" t="s">
        <v>2669</v>
      </c>
      <c r="I683" s="7" t="s">
        <v>115</v>
      </c>
      <c r="J683" s="52">
        <v>1</v>
      </c>
    </row>
    <row r="684" spans="1:10" ht="30" customHeight="1" x14ac:dyDescent="0.25">
      <c r="A684" s="56">
        <v>1799</v>
      </c>
      <c r="B684" s="12">
        <v>1702</v>
      </c>
      <c r="C684" s="65">
        <v>42774</v>
      </c>
      <c r="D684" s="104" t="s">
        <v>83</v>
      </c>
      <c r="E684" s="42">
        <v>1301565</v>
      </c>
      <c r="F684" s="8">
        <v>200478399</v>
      </c>
      <c r="G684" s="17" t="s">
        <v>562</v>
      </c>
      <c r="H684" s="7" t="s">
        <v>2543</v>
      </c>
      <c r="I684" s="7" t="s">
        <v>2406</v>
      </c>
      <c r="J684" s="52">
        <v>1</v>
      </c>
    </row>
    <row r="685" spans="1:10" ht="30" customHeight="1" x14ac:dyDescent="0.25">
      <c r="A685" s="56">
        <v>1798</v>
      </c>
      <c r="B685" s="12">
        <v>1702</v>
      </c>
      <c r="C685" s="65">
        <v>42773</v>
      </c>
      <c r="D685" s="104" t="s">
        <v>116</v>
      </c>
      <c r="E685" s="42">
        <v>1305841</v>
      </c>
      <c r="F685" s="8">
        <v>200478386</v>
      </c>
      <c r="G685" s="17" t="s">
        <v>563</v>
      </c>
      <c r="H685" s="7" t="s">
        <v>2659</v>
      </c>
      <c r="I685" s="7" t="s">
        <v>2407</v>
      </c>
      <c r="J685" s="52">
        <v>1</v>
      </c>
    </row>
    <row r="686" spans="1:10" ht="30" customHeight="1" x14ac:dyDescent="0.25">
      <c r="A686" s="56">
        <v>1797</v>
      </c>
      <c r="B686" s="12">
        <v>1701</v>
      </c>
      <c r="C686" s="65">
        <v>42765</v>
      </c>
      <c r="D686" s="104" t="s">
        <v>83</v>
      </c>
      <c r="E686" s="42" t="s">
        <v>84</v>
      </c>
      <c r="F686" s="8">
        <v>200478107</v>
      </c>
      <c r="G686" s="17" t="s">
        <v>564</v>
      </c>
      <c r="H686" s="7" t="s">
        <v>2399</v>
      </c>
      <c r="I686" s="7" t="s">
        <v>117</v>
      </c>
      <c r="J686" s="52">
        <v>1</v>
      </c>
    </row>
    <row r="687" spans="1:10" ht="30" customHeight="1" x14ac:dyDescent="0.25">
      <c r="A687" s="56">
        <v>1796</v>
      </c>
      <c r="B687" s="12">
        <v>1701</v>
      </c>
      <c r="C687" s="65">
        <v>42762</v>
      </c>
      <c r="D687" s="104" t="s">
        <v>83</v>
      </c>
      <c r="E687" s="42" t="s">
        <v>84</v>
      </c>
      <c r="F687" s="8">
        <v>200478059</v>
      </c>
      <c r="G687" s="17" t="s">
        <v>565</v>
      </c>
      <c r="H687" s="7" t="s">
        <v>2399</v>
      </c>
      <c r="I687" s="7" t="s">
        <v>117</v>
      </c>
      <c r="J687" s="52">
        <v>1</v>
      </c>
    </row>
    <row r="688" spans="1:10" ht="30" customHeight="1" x14ac:dyDescent="0.25">
      <c r="A688" s="56">
        <v>1795</v>
      </c>
      <c r="B688" s="12">
        <v>1701</v>
      </c>
      <c r="C688" s="65">
        <v>42760</v>
      </c>
      <c r="D688" s="104" t="s">
        <v>97</v>
      </c>
      <c r="E688" s="42" t="s">
        <v>184</v>
      </c>
      <c r="F688" s="8">
        <v>200478030</v>
      </c>
      <c r="G688" s="17" t="s">
        <v>566</v>
      </c>
      <c r="H688" s="7" t="s">
        <v>72</v>
      </c>
      <c r="I688" s="7" t="s">
        <v>2408</v>
      </c>
      <c r="J688" s="52">
        <v>1</v>
      </c>
    </row>
    <row r="689" spans="1:10" ht="30" customHeight="1" x14ac:dyDescent="0.25">
      <c r="A689" s="56">
        <v>1794</v>
      </c>
      <c r="B689" s="12">
        <v>1701</v>
      </c>
      <c r="C689" s="65">
        <v>42757</v>
      </c>
      <c r="D689" s="104" t="s">
        <v>2427</v>
      </c>
      <c r="E689" s="42">
        <v>1310001</v>
      </c>
      <c r="F689" s="8">
        <v>200477870</v>
      </c>
      <c r="G689" s="17" t="s">
        <v>567</v>
      </c>
      <c r="H689" s="7" t="s">
        <v>2543</v>
      </c>
      <c r="I689" s="7" t="s">
        <v>2406</v>
      </c>
      <c r="J689" s="52">
        <v>1</v>
      </c>
    </row>
    <row r="690" spans="1:10" ht="30" customHeight="1" x14ac:dyDescent="0.25">
      <c r="A690" s="56">
        <v>1793</v>
      </c>
      <c r="B690" s="12">
        <v>1701</v>
      </c>
      <c r="C690" s="65">
        <v>42757</v>
      </c>
      <c r="D690" s="104" t="s">
        <v>83</v>
      </c>
      <c r="E690" s="42" t="s">
        <v>168</v>
      </c>
      <c r="F690" s="8">
        <v>200477850</v>
      </c>
      <c r="G690" s="17" t="s">
        <v>568</v>
      </c>
      <c r="H690" s="7" t="s">
        <v>2670</v>
      </c>
      <c r="I690" s="7" t="s">
        <v>2406</v>
      </c>
      <c r="J690" s="52">
        <v>1</v>
      </c>
    </row>
    <row r="691" spans="1:10" ht="30" customHeight="1" x14ac:dyDescent="0.25">
      <c r="A691" s="56">
        <v>1792</v>
      </c>
      <c r="B691" s="12">
        <v>1701</v>
      </c>
      <c r="C691" s="65">
        <v>42753</v>
      </c>
      <c r="D691" s="104" t="s">
        <v>2427</v>
      </c>
      <c r="E691" s="42">
        <v>1310001</v>
      </c>
      <c r="F691" s="8">
        <v>200477779</v>
      </c>
      <c r="G691" s="17" t="s">
        <v>569</v>
      </c>
      <c r="H691" s="7" t="s">
        <v>2671</v>
      </c>
      <c r="I691" s="7" t="s">
        <v>2401</v>
      </c>
      <c r="J691" s="52">
        <v>1</v>
      </c>
    </row>
    <row r="692" spans="1:10" ht="30" customHeight="1" x14ac:dyDescent="0.25">
      <c r="A692" s="56">
        <v>1791</v>
      </c>
      <c r="B692" s="12">
        <v>1701</v>
      </c>
      <c r="C692" s="65">
        <v>42752</v>
      </c>
      <c r="D692" s="104" t="s">
        <v>2434</v>
      </c>
      <c r="E692" s="42">
        <v>1301740</v>
      </c>
      <c r="F692" s="8">
        <v>200477732</v>
      </c>
      <c r="G692" s="17" t="s">
        <v>570</v>
      </c>
      <c r="H692" s="7" t="s">
        <v>2368</v>
      </c>
      <c r="I692" s="7" t="s">
        <v>2401</v>
      </c>
      <c r="J692" s="52">
        <v>1</v>
      </c>
    </row>
    <row r="693" spans="1:10" ht="30" customHeight="1" x14ac:dyDescent="0.25">
      <c r="A693" s="56">
        <v>1790</v>
      </c>
      <c r="B693" s="12">
        <v>1701</v>
      </c>
      <c r="C693" s="65">
        <v>42751</v>
      </c>
      <c r="D693" s="104" t="s">
        <v>135</v>
      </c>
      <c r="E693" s="42">
        <v>1302839</v>
      </c>
      <c r="F693" s="8">
        <v>200477667</v>
      </c>
      <c r="G693" s="17" t="s">
        <v>571</v>
      </c>
      <c r="H693" s="7" t="s">
        <v>2357</v>
      </c>
      <c r="I693" s="7" t="s">
        <v>2401</v>
      </c>
      <c r="J693" s="52">
        <v>1</v>
      </c>
    </row>
    <row r="694" spans="1:10" ht="30" customHeight="1" x14ac:dyDescent="0.25">
      <c r="A694" s="56">
        <v>1789</v>
      </c>
      <c r="B694" s="12">
        <v>1701</v>
      </c>
      <c r="C694" s="65">
        <v>42751</v>
      </c>
      <c r="D694" s="104" t="s">
        <v>83</v>
      </c>
      <c r="E694" s="42" t="s">
        <v>63</v>
      </c>
      <c r="F694" s="8">
        <v>200477652</v>
      </c>
      <c r="G694" s="17" t="s">
        <v>572</v>
      </c>
      <c r="H694" s="7" t="s">
        <v>2653</v>
      </c>
      <c r="I694" s="7" t="s">
        <v>96</v>
      </c>
      <c r="J694" s="52">
        <v>1</v>
      </c>
    </row>
    <row r="695" spans="1:10" ht="30" customHeight="1" x14ac:dyDescent="0.25">
      <c r="A695" s="56">
        <v>1788</v>
      </c>
      <c r="B695" s="12">
        <v>1701</v>
      </c>
      <c r="C695" s="65">
        <v>42751</v>
      </c>
      <c r="D695" s="104" t="s">
        <v>83</v>
      </c>
      <c r="E695" s="42" t="s">
        <v>146</v>
      </c>
      <c r="F695" s="8">
        <v>200477639</v>
      </c>
      <c r="G695" s="17" t="s">
        <v>573</v>
      </c>
      <c r="H695" s="7" t="s">
        <v>2648</v>
      </c>
      <c r="I695" s="7" t="s">
        <v>117</v>
      </c>
      <c r="J695" s="52">
        <v>1</v>
      </c>
    </row>
    <row r="696" spans="1:10" ht="30" customHeight="1" x14ac:dyDescent="0.25">
      <c r="A696" s="56">
        <v>1787</v>
      </c>
      <c r="B696" s="12">
        <v>1701</v>
      </c>
      <c r="C696" s="65">
        <v>42749</v>
      </c>
      <c r="D696" s="104" t="s">
        <v>133</v>
      </c>
      <c r="E696" s="42" t="s">
        <v>174</v>
      </c>
      <c r="F696" s="8">
        <v>200477625</v>
      </c>
      <c r="G696" s="17" t="s">
        <v>574</v>
      </c>
      <c r="H696" s="7" t="s">
        <v>2672</v>
      </c>
      <c r="I696" s="7" t="s">
        <v>117</v>
      </c>
      <c r="J696" s="52">
        <v>1</v>
      </c>
    </row>
    <row r="697" spans="1:10" ht="30" customHeight="1" x14ac:dyDescent="0.25">
      <c r="A697" s="56">
        <v>1786</v>
      </c>
      <c r="B697" s="12">
        <v>1701</v>
      </c>
      <c r="C697" s="65">
        <v>42749</v>
      </c>
      <c r="D697" s="104" t="s">
        <v>83</v>
      </c>
      <c r="E697" s="42" t="s">
        <v>146</v>
      </c>
      <c r="F697" s="8">
        <v>200477613</v>
      </c>
      <c r="G697" s="17" t="s">
        <v>575</v>
      </c>
      <c r="H697" s="7" t="s">
        <v>2673</v>
      </c>
      <c r="I697" s="7" t="s">
        <v>115</v>
      </c>
      <c r="J697" s="52">
        <v>1</v>
      </c>
    </row>
    <row r="698" spans="1:10" ht="30" customHeight="1" x14ac:dyDescent="0.25">
      <c r="A698" s="56">
        <v>1785</v>
      </c>
      <c r="B698" s="12">
        <v>1701</v>
      </c>
      <c r="C698" s="65">
        <v>42748</v>
      </c>
      <c r="D698" s="104" t="s">
        <v>2418</v>
      </c>
      <c r="E698" s="42">
        <v>33020062</v>
      </c>
      <c r="F698" s="8">
        <v>200477570</v>
      </c>
      <c r="G698" s="17" t="s">
        <v>576</v>
      </c>
      <c r="H698" s="7" t="s">
        <v>2674</v>
      </c>
      <c r="I698" s="7" t="s">
        <v>2401</v>
      </c>
      <c r="J698" s="52">
        <v>1</v>
      </c>
    </row>
    <row r="699" spans="1:10" ht="30" customHeight="1" x14ac:dyDescent="0.25">
      <c r="A699" s="56">
        <v>1784</v>
      </c>
      <c r="B699" s="12">
        <v>1701</v>
      </c>
      <c r="C699" s="65">
        <v>42748</v>
      </c>
      <c r="D699" s="104" t="s">
        <v>83</v>
      </c>
      <c r="E699" s="42">
        <v>1306400</v>
      </c>
      <c r="F699" s="8">
        <v>200477554</v>
      </c>
      <c r="G699" s="17" t="s">
        <v>577</v>
      </c>
      <c r="H699" s="7" t="s">
        <v>2675</v>
      </c>
      <c r="I699" s="7" t="s">
        <v>2409</v>
      </c>
      <c r="J699" s="52">
        <v>1</v>
      </c>
    </row>
    <row r="700" spans="1:10" ht="30" customHeight="1" x14ac:dyDescent="0.25">
      <c r="A700" s="56">
        <v>1783</v>
      </c>
      <c r="B700" s="12">
        <v>1701</v>
      </c>
      <c r="C700" s="65">
        <v>42749</v>
      </c>
      <c r="D700" s="104" t="s">
        <v>83</v>
      </c>
      <c r="E700" s="42" t="s">
        <v>146</v>
      </c>
      <c r="F700" s="8">
        <v>200477549</v>
      </c>
      <c r="G700" s="17" t="s">
        <v>578</v>
      </c>
      <c r="H700" s="7" t="s">
        <v>2616</v>
      </c>
      <c r="I700" s="7" t="s">
        <v>2403</v>
      </c>
      <c r="J700" s="52">
        <v>1</v>
      </c>
    </row>
    <row r="701" spans="1:10" ht="30" customHeight="1" x14ac:dyDescent="0.25">
      <c r="A701" s="56">
        <v>1782</v>
      </c>
      <c r="B701" s="12">
        <v>1701</v>
      </c>
      <c r="C701" s="65">
        <v>42746</v>
      </c>
      <c r="D701" s="104" t="s">
        <v>83</v>
      </c>
      <c r="E701" s="42" t="s">
        <v>146</v>
      </c>
      <c r="F701" s="8">
        <v>200477506</v>
      </c>
      <c r="G701" s="17" t="s">
        <v>579</v>
      </c>
      <c r="H701" s="7" t="s">
        <v>2648</v>
      </c>
      <c r="I701" s="7" t="s">
        <v>117</v>
      </c>
      <c r="J701" s="52">
        <v>1</v>
      </c>
    </row>
    <row r="702" spans="1:10" ht="30" customHeight="1" x14ac:dyDescent="0.25">
      <c r="A702" s="56">
        <v>1781</v>
      </c>
      <c r="B702" s="12">
        <v>1701</v>
      </c>
      <c r="C702" s="65">
        <v>42747</v>
      </c>
      <c r="D702" s="104" t="s">
        <v>83</v>
      </c>
      <c r="E702" s="42" t="s">
        <v>146</v>
      </c>
      <c r="F702" s="8">
        <v>200477489</v>
      </c>
      <c r="G702" s="17" t="s">
        <v>580</v>
      </c>
      <c r="H702" s="7" t="s">
        <v>2648</v>
      </c>
      <c r="I702" s="7" t="s">
        <v>117</v>
      </c>
      <c r="J702" s="52">
        <v>1</v>
      </c>
    </row>
    <row r="703" spans="1:10" ht="30" customHeight="1" x14ac:dyDescent="0.25">
      <c r="A703" s="56">
        <v>1780</v>
      </c>
      <c r="B703" s="12">
        <v>1701</v>
      </c>
      <c r="C703" s="65">
        <v>42746</v>
      </c>
      <c r="D703" s="104" t="s">
        <v>83</v>
      </c>
      <c r="E703" s="42" t="s">
        <v>146</v>
      </c>
      <c r="F703" s="8">
        <v>200477453</v>
      </c>
      <c r="G703" s="17" t="s">
        <v>581</v>
      </c>
      <c r="H703" s="7" t="s">
        <v>2676</v>
      </c>
      <c r="I703" s="7" t="s">
        <v>2403</v>
      </c>
      <c r="J703" s="52">
        <v>1</v>
      </c>
    </row>
    <row r="704" spans="1:10" ht="30" customHeight="1" x14ac:dyDescent="0.25">
      <c r="A704" s="56">
        <v>1779</v>
      </c>
      <c r="B704" s="12">
        <v>1701</v>
      </c>
      <c r="C704" s="65">
        <v>42746</v>
      </c>
      <c r="D704" s="104" t="s">
        <v>83</v>
      </c>
      <c r="E704" s="42" t="s">
        <v>146</v>
      </c>
      <c r="F704" s="8">
        <v>200477447</v>
      </c>
      <c r="G704" s="17" t="s">
        <v>582</v>
      </c>
      <c r="H704" s="7" t="s">
        <v>2648</v>
      </c>
      <c r="I704" s="7" t="s">
        <v>117</v>
      </c>
      <c r="J704" s="52">
        <v>1</v>
      </c>
    </row>
    <row r="705" spans="1:10" ht="30" customHeight="1" x14ac:dyDescent="0.25">
      <c r="A705" s="56">
        <v>1778</v>
      </c>
      <c r="B705" s="12">
        <v>1701</v>
      </c>
      <c r="C705" s="65">
        <v>42744</v>
      </c>
      <c r="D705" s="104" t="s">
        <v>116</v>
      </c>
      <c r="E705" s="42" t="s">
        <v>185</v>
      </c>
      <c r="F705" s="8">
        <v>200477422</v>
      </c>
      <c r="G705" s="17" t="s">
        <v>583</v>
      </c>
      <c r="H705" s="7" t="s">
        <v>2389</v>
      </c>
      <c r="I705" s="7" t="s">
        <v>2403</v>
      </c>
      <c r="J705" s="52">
        <v>1</v>
      </c>
    </row>
    <row r="706" spans="1:10" ht="30" customHeight="1" x14ac:dyDescent="0.25">
      <c r="A706" s="56">
        <v>1777</v>
      </c>
      <c r="B706" s="12">
        <v>1701</v>
      </c>
      <c r="C706" s="65">
        <v>42744</v>
      </c>
      <c r="D706" s="104" t="s">
        <v>2430</v>
      </c>
      <c r="E706" s="42">
        <v>1305423</v>
      </c>
      <c r="F706" s="8">
        <v>200477384</v>
      </c>
      <c r="G706" s="17" t="s">
        <v>584</v>
      </c>
      <c r="H706" s="7" t="s">
        <v>2550</v>
      </c>
      <c r="I706" s="7" t="s">
        <v>2406</v>
      </c>
      <c r="J706" s="52">
        <v>1</v>
      </c>
    </row>
    <row r="707" spans="1:10" ht="30" customHeight="1" x14ac:dyDescent="0.25">
      <c r="A707" s="56">
        <v>1776</v>
      </c>
      <c r="B707" s="12">
        <v>1701</v>
      </c>
      <c r="C707" s="65">
        <v>42744</v>
      </c>
      <c r="D707" s="104" t="s">
        <v>135</v>
      </c>
      <c r="E707" s="42">
        <v>1302839</v>
      </c>
      <c r="F707" s="8">
        <v>200477358</v>
      </c>
      <c r="G707" s="17" t="s">
        <v>585</v>
      </c>
      <c r="H707" s="7" t="s">
        <v>2677</v>
      </c>
      <c r="I707" s="7" t="s">
        <v>117</v>
      </c>
      <c r="J707" s="52">
        <v>1</v>
      </c>
    </row>
    <row r="708" spans="1:10" ht="30" customHeight="1" x14ac:dyDescent="0.25">
      <c r="A708" s="56">
        <v>1775</v>
      </c>
      <c r="B708" s="12">
        <v>1701</v>
      </c>
      <c r="C708" s="65">
        <v>42744</v>
      </c>
      <c r="D708" s="104" t="s">
        <v>83</v>
      </c>
      <c r="E708" s="42" t="s">
        <v>146</v>
      </c>
      <c r="F708" s="8">
        <v>200477355</v>
      </c>
      <c r="G708" s="17" t="s">
        <v>586</v>
      </c>
      <c r="H708" s="7" t="s">
        <v>2648</v>
      </c>
      <c r="I708" s="7" t="s">
        <v>117</v>
      </c>
      <c r="J708" s="52">
        <v>1</v>
      </c>
    </row>
    <row r="709" spans="1:10" ht="30" customHeight="1" x14ac:dyDescent="0.25">
      <c r="A709" s="56">
        <v>1774</v>
      </c>
      <c r="B709" s="12">
        <v>1701</v>
      </c>
      <c r="C709" s="65">
        <v>42742</v>
      </c>
      <c r="D709" s="104" t="s">
        <v>2434</v>
      </c>
      <c r="E709" s="42">
        <v>1303528</v>
      </c>
      <c r="F709" s="8">
        <v>200477326</v>
      </c>
      <c r="G709" s="17" t="s">
        <v>587</v>
      </c>
      <c r="H709" s="7" t="s">
        <v>2662</v>
      </c>
      <c r="I709" s="7" t="s">
        <v>117</v>
      </c>
      <c r="J709" s="52">
        <v>1</v>
      </c>
    </row>
    <row r="710" spans="1:10" ht="30" customHeight="1" x14ac:dyDescent="0.25">
      <c r="A710" s="56">
        <v>1773</v>
      </c>
      <c r="B710" s="12">
        <v>1701</v>
      </c>
      <c r="C710" s="65">
        <v>42741</v>
      </c>
      <c r="D710" s="104" t="s">
        <v>83</v>
      </c>
      <c r="E710" s="42" t="s">
        <v>146</v>
      </c>
      <c r="F710" s="8">
        <v>200477279</v>
      </c>
      <c r="G710" s="17" t="s">
        <v>588</v>
      </c>
      <c r="H710" s="7" t="s">
        <v>2648</v>
      </c>
      <c r="I710" s="7" t="s">
        <v>117</v>
      </c>
      <c r="J710" s="52">
        <v>1</v>
      </c>
    </row>
    <row r="711" spans="1:10" ht="30" customHeight="1" x14ac:dyDescent="0.25">
      <c r="A711" s="56">
        <v>1772</v>
      </c>
      <c r="B711" s="12">
        <v>1701</v>
      </c>
      <c r="C711" s="65">
        <v>42740</v>
      </c>
      <c r="D711" s="104" t="s">
        <v>83</v>
      </c>
      <c r="E711" s="42" t="s">
        <v>146</v>
      </c>
      <c r="F711" s="8">
        <v>200477275</v>
      </c>
      <c r="G711" s="17" t="s">
        <v>589</v>
      </c>
      <c r="H711" s="7" t="s">
        <v>2648</v>
      </c>
      <c r="I711" s="7" t="s">
        <v>117</v>
      </c>
      <c r="J711" s="52">
        <v>1</v>
      </c>
    </row>
    <row r="712" spans="1:10" ht="30" customHeight="1" x14ac:dyDescent="0.25">
      <c r="A712" s="56">
        <v>1771</v>
      </c>
      <c r="B712" s="12">
        <v>1701</v>
      </c>
      <c r="C712" s="65">
        <v>42739</v>
      </c>
      <c r="D712" s="104" t="s">
        <v>116</v>
      </c>
      <c r="E712" s="42" t="s">
        <v>155</v>
      </c>
      <c r="F712" s="8">
        <v>200477237</v>
      </c>
      <c r="G712" s="17" t="s">
        <v>590</v>
      </c>
      <c r="H712" s="7" t="s">
        <v>2678</v>
      </c>
      <c r="I712" s="7" t="s">
        <v>115</v>
      </c>
      <c r="J712" s="52">
        <v>1</v>
      </c>
    </row>
    <row r="713" spans="1:10" ht="30" customHeight="1" x14ac:dyDescent="0.25">
      <c r="A713" s="56">
        <v>1770</v>
      </c>
      <c r="B713" s="12">
        <v>1701</v>
      </c>
      <c r="C713" s="65">
        <v>42739</v>
      </c>
      <c r="D713" s="104" t="s">
        <v>2429</v>
      </c>
      <c r="E713" s="42">
        <v>33020185</v>
      </c>
      <c r="F713" s="8">
        <v>200477228</v>
      </c>
      <c r="G713" s="17" t="s">
        <v>591</v>
      </c>
      <c r="H713" s="7" t="s">
        <v>2662</v>
      </c>
      <c r="I713" s="7" t="s">
        <v>117</v>
      </c>
      <c r="J713" s="52">
        <v>1</v>
      </c>
    </row>
    <row r="714" spans="1:10" ht="30" customHeight="1" x14ac:dyDescent="0.25">
      <c r="A714" s="56">
        <v>1769</v>
      </c>
      <c r="B714" s="12">
        <v>1701</v>
      </c>
      <c r="C714" s="65">
        <v>42738</v>
      </c>
      <c r="D714" s="104" t="s">
        <v>116</v>
      </c>
      <c r="E714" s="42" t="s">
        <v>155</v>
      </c>
      <c r="F714" s="8">
        <v>200477191</v>
      </c>
      <c r="G714" s="17" t="s">
        <v>592</v>
      </c>
      <c r="H714" s="7" t="s">
        <v>2678</v>
      </c>
      <c r="I714" s="7" t="s">
        <v>115</v>
      </c>
      <c r="J714" s="52">
        <v>1</v>
      </c>
    </row>
    <row r="715" spans="1:10" ht="30" customHeight="1" x14ac:dyDescent="0.25">
      <c r="A715" s="56">
        <v>1768</v>
      </c>
      <c r="B715" s="12">
        <v>1701</v>
      </c>
      <c r="C715" s="65">
        <v>42739</v>
      </c>
      <c r="D715" s="104" t="s">
        <v>83</v>
      </c>
      <c r="E715" s="42" t="s">
        <v>146</v>
      </c>
      <c r="F715" s="8">
        <v>200477171</v>
      </c>
      <c r="G715" s="17" t="s">
        <v>593</v>
      </c>
      <c r="H715" s="7" t="s">
        <v>2648</v>
      </c>
      <c r="I715" s="7" t="s">
        <v>117</v>
      </c>
      <c r="J715" s="52">
        <v>1</v>
      </c>
    </row>
    <row r="716" spans="1:10" ht="30" customHeight="1" x14ac:dyDescent="0.25">
      <c r="A716" s="56">
        <v>1767</v>
      </c>
      <c r="B716" s="12">
        <v>1701</v>
      </c>
      <c r="C716" s="65">
        <v>42737</v>
      </c>
      <c r="D716" s="104" t="s">
        <v>2425</v>
      </c>
      <c r="E716" s="42">
        <v>33100004</v>
      </c>
      <c r="F716" s="8">
        <v>200477164</v>
      </c>
      <c r="G716" s="17" t="s">
        <v>594</v>
      </c>
      <c r="H716" s="7" t="s">
        <v>2679</v>
      </c>
      <c r="I716" s="7" t="s">
        <v>2408</v>
      </c>
      <c r="J716" s="52">
        <v>1</v>
      </c>
    </row>
    <row r="717" spans="1:10" ht="30" customHeight="1" x14ac:dyDescent="0.25">
      <c r="A717" s="56">
        <v>1766</v>
      </c>
      <c r="B717" s="12">
        <v>1701</v>
      </c>
      <c r="C717" s="65">
        <v>42739</v>
      </c>
      <c r="D717" s="104" t="s">
        <v>2434</v>
      </c>
      <c r="E717" s="42">
        <v>1301740</v>
      </c>
      <c r="F717" s="8">
        <v>200477149</v>
      </c>
      <c r="G717" s="17" t="s">
        <v>595</v>
      </c>
      <c r="H717" s="7" t="s">
        <v>2531</v>
      </c>
      <c r="I717" s="7" t="s">
        <v>115</v>
      </c>
      <c r="J717" s="52">
        <v>1</v>
      </c>
    </row>
    <row r="718" spans="1:10" ht="30" customHeight="1" x14ac:dyDescent="0.25">
      <c r="A718" s="56">
        <v>1765</v>
      </c>
      <c r="B718" s="12">
        <v>1701</v>
      </c>
      <c r="C718" s="65">
        <v>42738</v>
      </c>
      <c r="D718" s="104" t="s">
        <v>116</v>
      </c>
      <c r="E718" s="42">
        <v>1300808</v>
      </c>
      <c r="F718" s="8">
        <v>200477146</v>
      </c>
      <c r="G718" s="17" t="s">
        <v>596</v>
      </c>
      <c r="H718" s="7" t="s">
        <v>2680</v>
      </c>
      <c r="I718" s="7" t="s">
        <v>117</v>
      </c>
      <c r="J718" s="52">
        <v>1</v>
      </c>
    </row>
    <row r="719" spans="1:10" ht="30" customHeight="1" x14ac:dyDescent="0.25">
      <c r="A719" s="56">
        <v>1764</v>
      </c>
      <c r="B719" s="12">
        <v>1701</v>
      </c>
      <c r="C719" s="65">
        <v>42738</v>
      </c>
      <c r="D719" s="104" t="s">
        <v>116</v>
      </c>
      <c r="E719" s="42">
        <v>1300808</v>
      </c>
      <c r="F719" s="8">
        <v>200477145</v>
      </c>
      <c r="G719" s="17" t="s">
        <v>597</v>
      </c>
      <c r="H719" s="7" t="s">
        <v>2680</v>
      </c>
      <c r="I719" s="7" t="s">
        <v>117</v>
      </c>
      <c r="J719" s="52">
        <v>1</v>
      </c>
    </row>
    <row r="720" spans="1:10" ht="30" customHeight="1" x14ac:dyDescent="0.25">
      <c r="A720" s="56">
        <v>1763</v>
      </c>
      <c r="B720" s="12">
        <v>1612</v>
      </c>
      <c r="C720" s="65">
        <v>42728</v>
      </c>
      <c r="D720" s="104" t="s">
        <v>133</v>
      </c>
      <c r="E720" s="42" t="s">
        <v>164</v>
      </c>
      <c r="F720" s="8">
        <v>200477073</v>
      </c>
      <c r="G720" s="17" t="s">
        <v>598</v>
      </c>
      <c r="H720" s="7" t="s">
        <v>2681</v>
      </c>
      <c r="I720" s="7" t="s">
        <v>2401</v>
      </c>
      <c r="J720" s="52">
        <v>1</v>
      </c>
    </row>
    <row r="721" spans="1:10" ht="30" customHeight="1" x14ac:dyDescent="0.25">
      <c r="A721" s="56">
        <v>1762</v>
      </c>
      <c r="B721" s="12">
        <v>1612</v>
      </c>
      <c r="C721" s="65">
        <v>42730</v>
      </c>
      <c r="D721" s="104" t="s">
        <v>83</v>
      </c>
      <c r="E721" s="42" t="s">
        <v>131</v>
      </c>
      <c r="F721" s="8">
        <v>200477064</v>
      </c>
      <c r="G721" s="17" t="s">
        <v>599</v>
      </c>
      <c r="H721" s="7" t="s">
        <v>2571</v>
      </c>
      <c r="I721" s="7" t="s">
        <v>117</v>
      </c>
      <c r="J721" s="52">
        <v>1</v>
      </c>
    </row>
    <row r="722" spans="1:10" ht="30" customHeight="1" x14ac:dyDescent="0.25">
      <c r="A722" s="56">
        <v>1761</v>
      </c>
      <c r="B722" s="12">
        <v>1612</v>
      </c>
      <c r="C722" s="65">
        <v>42729</v>
      </c>
      <c r="D722" s="104" t="s">
        <v>2419</v>
      </c>
      <c r="E722" s="42" t="s">
        <v>175</v>
      </c>
      <c r="F722" s="8">
        <v>200477060</v>
      </c>
      <c r="G722" s="17" t="s">
        <v>600</v>
      </c>
      <c r="H722" s="7" t="s">
        <v>2682</v>
      </c>
      <c r="I722" s="7" t="s">
        <v>2402</v>
      </c>
      <c r="J722" s="52">
        <v>1</v>
      </c>
    </row>
    <row r="723" spans="1:10" ht="30" customHeight="1" x14ac:dyDescent="0.25">
      <c r="A723" s="56">
        <v>1760</v>
      </c>
      <c r="B723" s="12">
        <v>1612</v>
      </c>
      <c r="C723" s="65">
        <v>42728</v>
      </c>
      <c r="D723" s="104" t="s">
        <v>2424</v>
      </c>
      <c r="E723" s="42">
        <v>33000216</v>
      </c>
      <c r="F723" s="8">
        <v>200477044</v>
      </c>
      <c r="G723" s="17" t="s">
        <v>601</v>
      </c>
      <c r="H723" s="7" t="s">
        <v>2683</v>
      </c>
      <c r="I723" s="7" t="s">
        <v>2406</v>
      </c>
      <c r="J723" s="52">
        <v>1</v>
      </c>
    </row>
    <row r="724" spans="1:10" ht="30" customHeight="1" x14ac:dyDescent="0.25">
      <c r="A724" s="56">
        <v>1759</v>
      </c>
      <c r="B724" s="12">
        <v>1612</v>
      </c>
      <c r="C724" s="65">
        <v>42727</v>
      </c>
      <c r="D724" s="104" t="s">
        <v>83</v>
      </c>
      <c r="E724" s="42" t="s">
        <v>131</v>
      </c>
      <c r="F724" s="8">
        <v>200476972</v>
      </c>
      <c r="G724" s="17" t="s">
        <v>602</v>
      </c>
      <c r="H724" s="7" t="s">
        <v>2684</v>
      </c>
      <c r="I724" s="7" t="s">
        <v>96</v>
      </c>
      <c r="J724" s="52">
        <v>1</v>
      </c>
    </row>
    <row r="725" spans="1:10" ht="30" customHeight="1" x14ac:dyDescent="0.25">
      <c r="A725" s="56">
        <v>1758</v>
      </c>
      <c r="B725" s="12">
        <v>1612</v>
      </c>
      <c r="C725" s="65">
        <v>42725</v>
      </c>
      <c r="D725" s="104" t="s">
        <v>2429</v>
      </c>
      <c r="E725" s="42">
        <v>33020107</v>
      </c>
      <c r="F725" s="8">
        <v>200476792</v>
      </c>
      <c r="G725" s="17" t="s">
        <v>603</v>
      </c>
      <c r="H725" s="7" t="s">
        <v>2580</v>
      </c>
      <c r="I725" s="7" t="s">
        <v>117</v>
      </c>
      <c r="J725" s="52">
        <v>1</v>
      </c>
    </row>
    <row r="726" spans="1:10" ht="30" customHeight="1" x14ac:dyDescent="0.25">
      <c r="A726" s="56">
        <v>1757</v>
      </c>
      <c r="B726" s="12">
        <v>1612</v>
      </c>
      <c r="C726" s="65">
        <v>42723</v>
      </c>
      <c r="D726" s="104" t="s">
        <v>2429</v>
      </c>
      <c r="E726" s="42">
        <v>33020154</v>
      </c>
      <c r="F726" s="8">
        <v>200476689</v>
      </c>
      <c r="G726" s="17" t="s">
        <v>604</v>
      </c>
      <c r="H726" s="7" t="s">
        <v>2355</v>
      </c>
      <c r="I726" s="7" t="s">
        <v>117</v>
      </c>
      <c r="J726" s="52">
        <v>1</v>
      </c>
    </row>
    <row r="727" spans="1:10" ht="30" customHeight="1" x14ac:dyDescent="0.25">
      <c r="A727" s="56">
        <v>1756</v>
      </c>
      <c r="B727" s="12">
        <v>1612</v>
      </c>
      <c r="C727" s="65">
        <v>42723</v>
      </c>
      <c r="D727" s="104" t="s">
        <v>2429</v>
      </c>
      <c r="E727" s="42">
        <v>33020154</v>
      </c>
      <c r="F727" s="8">
        <v>200476682</v>
      </c>
      <c r="G727" s="17" t="s">
        <v>605</v>
      </c>
      <c r="H727" s="7" t="s">
        <v>2685</v>
      </c>
      <c r="I727" s="7" t="s">
        <v>117</v>
      </c>
      <c r="J727" s="52">
        <v>1</v>
      </c>
    </row>
    <row r="728" spans="1:10" ht="30" customHeight="1" x14ac:dyDescent="0.25">
      <c r="A728" s="56">
        <v>1755</v>
      </c>
      <c r="B728" s="12">
        <v>1612</v>
      </c>
      <c r="C728" s="65">
        <v>42724</v>
      </c>
      <c r="D728" s="104" t="s">
        <v>2416</v>
      </c>
      <c r="E728" s="42">
        <v>1300766</v>
      </c>
      <c r="F728" s="8">
        <v>200476679</v>
      </c>
      <c r="G728" s="17" t="s">
        <v>606</v>
      </c>
      <c r="H728" s="7" t="s">
        <v>2686</v>
      </c>
      <c r="I728" s="7" t="s">
        <v>2408</v>
      </c>
      <c r="J728" s="52">
        <v>1</v>
      </c>
    </row>
    <row r="729" spans="1:10" ht="30" customHeight="1" x14ac:dyDescent="0.25">
      <c r="A729" s="56">
        <v>1754</v>
      </c>
      <c r="B729" s="12">
        <v>1612</v>
      </c>
      <c r="C729" s="65">
        <v>42723</v>
      </c>
      <c r="D729" s="104" t="s">
        <v>2429</v>
      </c>
      <c r="E729" s="42">
        <v>33020154</v>
      </c>
      <c r="F729" s="8">
        <v>200476668</v>
      </c>
      <c r="G729" s="17" t="s">
        <v>607</v>
      </c>
      <c r="H729" s="7" t="s">
        <v>72</v>
      </c>
      <c r="I729" s="7" t="s">
        <v>117</v>
      </c>
      <c r="J729" s="52">
        <v>1</v>
      </c>
    </row>
    <row r="730" spans="1:10" ht="30" customHeight="1" x14ac:dyDescent="0.25">
      <c r="A730" s="56">
        <v>1753</v>
      </c>
      <c r="B730" s="12">
        <v>1612</v>
      </c>
      <c r="C730" s="65">
        <v>42723</v>
      </c>
      <c r="D730" s="104" t="s">
        <v>83</v>
      </c>
      <c r="E730" s="42">
        <v>1300952</v>
      </c>
      <c r="F730" s="8">
        <v>200476659</v>
      </c>
      <c r="G730" s="17" t="s">
        <v>608</v>
      </c>
      <c r="H730" s="7" t="s">
        <v>2543</v>
      </c>
      <c r="I730" s="7" t="s">
        <v>2406</v>
      </c>
      <c r="J730" s="52">
        <v>1</v>
      </c>
    </row>
    <row r="731" spans="1:10" ht="30" customHeight="1" x14ac:dyDescent="0.25">
      <c r="A731" s="56">
        <v>1752</v>
      </c>
      <c r="B731" s="12">
        <v>1612</v>
      </c>
      <c r="C731" s="65">
        <v>42720</v>
      </c>
      <c r="D731" s="104" t="s">
        <v>2434</v>
      </c>
      <c r="E731" s="42">
        <v>1303249</v>
      </c>
      <c r="F731" s="8">
        <v>200476592</v>
      </c>
      <c r="G731" s="17" t="s">
        <v>609</v>
      </c>
      <c r="H731" s="7" t="s">
        <v>2687</v>
      </c>
      <c r="I731" s="7" t="s">
        <v>2406</v>
      </c>
      <c r="J731" s="52">
        <v>1</v>
      </c>
    </row>
    <row r="732" spans="1:10" ht="30" customHeight="1" x14ac:dyDescent="0.25">
      <c r="A732" s="56">
        <v>1751</v>
      </c>
      <c r="B732" s="12">
        <v>1612</v>
      </c>
      <c r="C732" s="65">
        <v>42720</v>
      </c>
      <c r="D732" s="104" t="s">
        <v>2416</v>
      </c>
      <c r="E732" s="42" t="s">
        <v>170</v>
      </c>
      <c r="F732" s="8">
        <v>200476569</v>
      </c>
      <c r="G732" s="17" t="s">
        <v>610</v>
      </c>
      <c r="H732" s="7" t="s">
        <v>2688</v>
      </c>
      <c r="I732" s="7" t="s">
        <v>117</v>
      </c>
      <c r="J732" s="52">
        <v>1</v>
      </c>
    </row>
    <row r="733" spans="1:10" ht="30" customHeight="1" x14ac:dyDescent="0.25">
      <c r="A733" s="56">
        <v>1750</v>
      </c>
      <c r="B733" s="12">
        <v>1612</v>
      </c>
      <c r="C733" s="65">
        <v>42719</v>
      </c>
      <c r="D733" s="104" t="s">
        <v>118</v>
      </c>
      <c r="E733" s="42">
        <v>1306214</v>
      </c>
      <c r="F733" s="8">
        <v>200476512</v>
      </c>
      <c r="G733" s="17" t="s">
        <v>611</v>
      </c>
      <c r="H733" s="7" t="s">
        <v>2662</v>
      </c>
      <c r="I733" s="7" t="s">
        <v>2401</v>
      </c>
      <c r="J733" s="52">
        <v>1</v>
      </c>
    </row>
    <row r="734" spans="1:10" ht="30" customHeight="1" x14ac:dyDescent="0.25">
      <c r="A734" s="56">
        <v>1749</v>
      </c>
      <c r="B734" s="12">
        <v>1612</v>
      </c>
      <c r="C734" s="65">
        <v>42718</v>
      </c>
      <c r="D734" s="104" t="s">
        <v>119</v>
      </c>
      <c r="E734" s="42" t="s">
        <v>61</v>
      </c>
      <c r="F734" s="8">
        <v>200476440</v>
      </c>
      <c r="G734" s="17" t="s">
        <v>612</v>
      </c>
      <c r="H734" s="7" t="s">
        <v>2665</v>
      </c>
      <c r="I734" s="7" t="s">
        <v>117</v>
      </c>
      <c r="J734" s="52">
        <v>1</v>
      </c>
    </row>
    <row r="735" spans="1:10" ht="30" customHeight="1" x14ac:dyDescent="0.25">
      <c r="A735" s="56">
        <v>1748</v>
      </c>
      <c r="B735" s="12">
        <v>1612</v>
      </c>
      <c r="C735" s="65">
        <v>42718</v>
      </c>
      <c r="D735" s="104" t="s">
        <v>136</v>
      </c>
      <c r="E735" s="42">
        <v>1303462</v>
      </c>
      <c r="F735" s="8">
        <v>200476436</v>
      </c>
      <c r="G735" s="17" t="s">
        <v>613</v>
      </c>
      <c r="H735" s="7" t="s">
        <v>2689</v>
      </c>
      <c r="I735" s="7" t="s">
        <v>2406</v>
      </c>
      <c r="J735" s="52">
        <v>1</v>
      </c>
    </row>
    <row r="736" spans="1:10" ht="30" customHeight="1" x14ac:dyDescent="0.25">
      <c r="A736" s="56">
        <v>1747</v>
      </c>
      <c r="B736" s="12">
        <v>1612</v>
      </c>
      <c r="C736" s="65">
        <v>42718</v>
      </c>
      <c r="D736" s="104" t="s">
        <v>2429</v>
      </c>
      <c r="E736" s="42">
        <v>33020269</v>
      </c>
      <c r="F736" s="8">
        <v>200476428</v>
      </c>
      <c r="G736" s="17" t="s">
        <v>614</v>
      </c>
      <c r="H736" s="7" t="s">
        <v>2637</v>
      </c>
      <c r="I736" s="7" t="s">
        <v>117</v>
      </c>
      <c r="J736" s="52">
        <v>1</v>
      </c>
    </row>
    <row r="737" spans="1:10" ht="30" customHeight="1" x14ac:dyDescent="0.25">
      <c r="A737" s="56">
        <v>1746</v>
      </c>
      <c r="B737" s="12">
        <v>1612</v>
      </c>
      <c r="C737" s="65">
        <v>42716</v>
      </c>
      <c r="D737" s="104" t="s">
        <v>119</v>
      </c>
      <c r="E737" s="42" t="s">
        <v>184</v>
      </c>
      <c r="F737" s="8">
        <v>200476369</v>
      </c>
      <c r="G737" s="17" t="s">
        <v>615</v>
      </c>
      <c r="H737" s="7" t="s">
        <v>72</v>
      </c>
      <c r="I737" s="7" t="s">
        <v>2408</v>
      </c>
      <c r="J737" s="52">
        <v>2</v>
      </c>
    </row>
    <row r="738" spans="1:10" ht="30" customHeight="1" x14ac:dyDescent="0.25">
      <c r="A738" s="56">
        <v>1745</v>
      </c>
      <c r="B738" s="12">
        <v>1612</v>
      </c>
      <c r="C738" s="65">
        <v>42716</v>
      </c>
      <c r="D738" s="104" t="s">
        <v>2429</v>
      </c>
      <c r="E738" s="42" t="s">
        <v>183</v>
      </c>
      <c r="F738" s="8">
        <v>200476355</v>
      </c>
      <c r="G738" s="17" t="s">
        <v>616</v>
      </c>
      <c r="H738" s="7" t="s">
        <v>2690</v>
      </c>
      <c r="I738" s="7" t="s">
        <v>115</v>
      </c>
      <c r="J738" s="52">
        <v>1</v>
      </c>
    </row>
    <row r="739" spans="1:10" ht="30" customHeight="1" x14ac:dyDescent="0.25">
      <c r="A739" s="56">
        <v>1744</v>
      </c>
      <c r="B739" s="12">
        <v>1612</v>
      </c>
      <c r="C739" s="65">
        <v>42714</v>
      </c>
      <c r="D739" s="104" t="s">
        <v>2423</v>
      </c>
      <c r="E739" s="42">
        <v>1300386</v>
      </c>
      <c r="F739" s="8">
        <v>200476243</v>
      </c>
      <c r="G739" s="17" t="s">
        <v>617</v>
      </c>
      <c r="H739" s="7" t="s">
        <v>2691</v>
      </c>
      <c r="I739" s="7" t="s">
        <v>2408</v>
      </c>
      <c r="J739" s="52">
        <v>1</v>
      </c>
    </row>
    <row r="740" spans="1:10" ht="30" customHeight="1" x14ac:dyDescent="0.25">
      <c r="A740" s="56">
        <v>1743</v>
      </c>
      <c r="B740" s="12">
        <v>1612</v>
      </c>
      <c r="C740" s="65">
        <v>42713</v>
      </c>
      <c r="D740" s="104" t="s">
        <v>83</v>
      </c>
      <c r="E740" s="42">
        <v>1300952</v>
      </c>
      <c r="F740" s="8">
        <v>200476203</v>
      </c>
      <c r="G740" s="17" t="s">
        <v>618</v>
      </c>
      <c r="H740" s="7" t="s">
        <v>2543</v>
      </c>
      <c r="I740" s="7" t="s">
        <v>2406</v>
      </c>
      <c r="J740" s="52">
        <v>1</v>
      </c>
    </row>
    <row r="741" spans="1:10" ht="30" customHeight="1" x14ac:dyDescent="0.25">
      <c r="A741" s="56">
        <v>1742</v>
      </c>
      <c r="B741" s="12">
        <v>1612</v>
      </c>
      <c r="C741" s="65">
        <v>42714</v>
      </c>
      <c r="D741" s="104" t="s">
        <v>2423</v>
      </c>
      <c r="E741" s="42">
        <v>1300386</v>
      </c>
      <c r="F741" s="8">
        <v>200476198</v>
      </c>
      <c r="G741" s="17" t="s">
        <v>619</v>
      </c>
      <c r="H741" s="7" t="s">
        <v>2691</v>
      </c>
      <c r="I741" s="7" t="s">
        <v>2408</v>
      </c>
      <c r="J741" s="52">
        <v>1</v>
      </c>
    </row>
    <row r="742" spans="1:10" ht="30" customHeight="1" x14ac:dyDescent="0.25">
      <c r="A742" s="56">
        <v>1741</v>
      </c>
      <c r="B742" s="12">
        <v>1612</v>
      </c>
      <c r="C742" s="65">
        <v>42711</v>
      </c>
      <c r="D742" s="104" t="s">
        <v>2429</v>
      </c>
      <c r="E742" s="42" t="s">
        <v>169</v>
      </c>
      <c r="F742" s="8">
        <v>200476152</v>
      </c>
      <c r="G742" s="17" t="s">
        <v>620</v>
      </c>
      <c r="H742" s="7" t="s">
        <v>2692</v>
      </c>
      <c r="I742" s="7" t="s">
        <v>2404</v>
      </c>
      <c r="J742" s="52">
        <v>1</v>
      </c>
    </row>
    <row r="743" spans="1:10" ht="30" customHeight="1" x14ac:dyDescent="0.25">
      <c r="A743" s="56">
        <v>1740</v>
      </c>
      <c r="B743" s="12">
        <v>1612</v>
      </c>
      <c r="C743" s="65">
        <v>42711</v>
      </c>
      <c r="D743" s="104" t="s">
        <v>83</v>
      </c>
      <c r="E743" s="42" t="s">
        <v>157</v>
      </c>
      <c r="F743" s="8">
        <v>200476132</v>
      </c>
      <c r="G743" s="17" t="s">
        <v>621</v>
      </c>
      <c r="H743" s="7" t="s">
        <v>72</v>
      </c>
      <c r="I743" s="7" t="s">
        <v>2406</v>
      </c>
      <c r="J743" s="52">
        <v>1</v>
      </c>
    </row>
    <row r="744" spans="1:10" ht="30" customHeight="1" x14ac:dyDescent="0.25">
      <c r="A744" s="56">
        <v>1739</v>
      </c>
      <c r="B744" s="12">
        <v>1612</v>
      </c>
      <c r="C744" s="65">
        <v>42710</v>
      </c>
      <c r="D744" s="104" t="s">
        <v>83</v>
      </c>
      <c r="E744" s="42">
        <v>1300952</v>
      </c>
      <c r="F744" s="8">
        <v>200476089</v>
      </c>
      <c r="G744" s="17" t="s">
        <v>622</v>
      </c>
      <c r="H744" s="7" t="s">
        <v>2543</v>
      </c>
      <c r="I744" s="7" t="s">
        <v>2406</v>
      </c>
      <c r="J744" s="52">
        <v>1</v>
      </c>
    </row>
    <row r="745" spans="1:10" ht="30" customHeight="1" x14ac:dyDescent="0.25">
      <c r="A745" s="56">
        <v>1738</v>
      </c>
      <c r="B745" s="12">
        <v>1612</v>
      </c>
      <c r="C745" s="65">
        <v>42710</v>
      </c>
      <c r="D745" s="104" t="s">
        <v>83</v>
      </c>
      <c r="E745" s="42" t="s">
        <v>168</v>
      </c>
      <c r="F745" s="8">
        <v>200476086</v>
      </c>
      <c r="G745" s="17" t="s">
        <v>623</v>
      </c>
      <c r="H745" s="7" t="s">
        <v>2693</v>
      </c>
      <c r="I745" s="7" t="s">
        <v>2408</v>
      </c>
      <c r="J745" s="52">
        <v>1</v>
      </c>
    </row>
    <row r="746" spans="1:10" ht="30" customHeight="1" x14ac:dyDescent="0.25">
      <c r="A746" s="56">
        <v>1737</v>
      </c>
      <c r="B746" s="12">
        <v>1612</v>
      </c>
      <c r="C746" s="65">
        <v>42708</v>
      </c>
      <c r="D746" s="104" t="s">
        <v>2434</v>
      </c>
      <c r="E746" s="42">
        <v>1303249</v>
      </c>
      <c r="F746" s="8">
        <v>200476005</v>
      </c>
      <c r="G746" s="17" t="s">
        <v>624</v>
      </c>
      <c r="H746" s="7" t="s">
        <v>2694</v>
      </c>
      <c r="I746" s="7" t="s">
        <v>115</v>
      </c>
      <c r="J746" s="52">
        <v>1</v>
      </c>
    </row>
    <row r="747" spans="1:10" ht="30" customHeight="1" x14ac:dyDescent="0.25">
      <c r="A747" s="56">
        <v>1736</v>
      </c>
      <c r="B747" s="12">
        <v>1612</v>
      </c>
      <c r="C747" s="65">
        <v>42707</v>
      </c>
      <c r="D747" s="104" t="s">
        <v>2429</v>
      </c>
      <c r="E747" s="42" t="s">
        <v>169</v>
      </c>
      <c r="F747" s="8">
        <v>200475987</v>
      </c>
      <c r="G747" s="17" t="s">
        <v>625</v>
      </c>
      <c r="H747" s="7" t="s">
        <v>2695</v>
      </c>
      <c r="I747" s="7" t="s">
        <v>2404</v>
      </c>
      <c r="J747" s="52">
        <v>1</v>
      </c>
    </row>
    <row r="748" spans="1:10" ht="30" customHeight="1" x14ac:dyDescent="0.25">
      <c r="A748" s="56">
        <v>1735</v>
      </c>
      <c r="B748" s="12">
        <v>1612</v>
      </c>
      <c r="C748" s="65">
        <v>42707</v>
      </c>
      <c r="D748" s="104" t="s">
        <v>83</v>
      </c>
      <c r="E748" s="42" t="s">
        <v>168</v>
      </c>
      <c r="F748" s="8">
        <v>200475986</v>
      </c>
      <c r="G748" s="17" t="s">
        <v>626</v>
      </c>
      <c r="H748" s="7" t="s">
        <v>2696</v>
      </c>
      <c r="I748" s="7" t="s">
        <v>117</v>
      </c>
      <c r="J748" s="52">
        <v>1</v>
      </c>
    </row>
    <row r="749" spans="1:10" ht="30" customHeight="1" x14ac:dyDescent="0.25">
      <c r="A749" s="56">
        <v>1734</v>
      </c>
      <c r="B749" s="12">
        <v>1612</v>
      </c>
      <c r="C749" s="65">
        <v>42705</v>
      </c>
      <c r="D749" s="104" t="s">
        <v>118</v>
      </c>
      <c r="E749" s="42">
        <v>1316112</v>
      </c>
      <c r="F749" s="8">
        <v>200475920</v>
      </c>
      <c r="G749" s="17" t="s">
        <v>627</v>
      </c>
      <c r="H749" s="7" t="s">
        <v>2593</v>
      </c>
      <c r="I749" s="7" t="s">
        <v>2401</v>
      </c>
      <c r="J749" s="52">
        <v>1</v>
      </c>
    </row>
    <row r="750" spans="1:10" ht="30" customHeight="1" x14ac:dyDescent="0.25">
      <c r="A750" s="56">
        <v>1733</v>
      </c>
      <c r="B750" s="12">
        <v>1612</v>
      </c>
      <c r="C750" s="65">
        <v>42705</v>
      </c>
      <c r="D750" s="104" t="s">
        <v>83</v>
      </c>
      <c r="E750" s="42" t="s">
        <v>131</v>
      </c>
      <c r="F750" s="8">
        <v>200475896</v>
      </c>
      <c r="G750" s="17" t="s">
        <v>628</v>
      </c>
      <c r="H750" s="7" t="s">
        <v>2697</v>
      </c>
      <c r="I750" s="7" t="s">
        <v>2403</v>
      </c>
      <c r="J750" s="52">
        <v>1</v>
      </c>
    </row>
    <row r="751" spans="1:10" ht="30" customHeight="1" x14ac:dyDescent="0.25">
      <c r="A751" s="56">
        <v>1732</v>
      </c>
      <c r="B751" s="12">
        <v>1611</v>
      </c>
      <c r="C751" s="65">
        <v>42704</v>
      </c>
      <c r="D751" s="104" t="s">
        <v>2430</v>
      </c>
      <c r="E751" s="42">
        <v>1305814</v>
      </c>
      <c r="F751" s="8">
        <v>200475867</v>
      </c>
      <c r="G751" s="17" t="s">
        <v>629</v>
      </c>
      <c r="H751" s="7" t="s">
        <v>2369</v>
      </c>
      <c r="I751" s="7" t="s">
        <v>115</v>
      </c>
      <c r="J751" s="52">
        <v>1</v>
      </c>
    </row>
    <row r="752" spans="1:10" ht="30" customHeight="1" x14ac:dyDescent="0.25">
      <c r="A752" s="56">
        <v>1731</v>
      </c>
      <c r="B752" s="12">
        <v>1611</v>
      </c>
      <c r="C752" s="65">
        <v>42704</v>
      </c>
      <c r="D752" s="104" t="s">
        <v>2429</v>
      </c>
      <c r="E752" s="42" t="s">
        <v>176</v>
      </c>
      <c r="F752" s="8">
        <v>200475833</v>
      </c>
      <c r="G752" s="17" t="s">
        <v>630</v>
      </c>
      <c r="H752" s="7" t="s">
        <v>2370</v>
      </c>
      <c r="I752" s="7" t="s">
        <v>115</v>
      </c>
      <c r="J752" s="52">
        <v>1</v>
      </c>
    </row>
    <row r="753" spans="1:10" ht="30" customHeight="1" x14ac:dyDescent="0.25">
      <c r="A753" s="56">
        <v>1730</v>
      </c>
      <c r="B753" s="12">
        <v>1611</v>
      </c>
      <c r="C753" s="65">
        <v>42701</v>
      </c>
      <c r="D753" s="104" t="s">
        <v>83</v>
      </c>
      <c r="E753" s="42" t="s">
        <v>63</v>
      </c>
      <c r="F753" s="8">
        <v>200475714</v>
      </c>
      <c r="G753" s="17" t="s">
        <v>631</v>
      </c>
      <c r="H753" s="7" t="s">
        <v>2698</v>
      </c>
      <c r="I753" s="7" t="s">
        <v>2406</v>
      </c>
      <c r="J753" s="52">
        <v>1</v>
      </c>
    </row>
    <row r="754" spans="1:10" ht="30" customHeight="1" x14ac:dyDescent="0.25">
      <c r="A754" s="56">
        <v>1729</v>
      </c>
      <c r="B754" s="12">
        <v>1611</v>
      </c>
      <c r="C754" s="65">
        <v>42698</v>
      </c>
      <c r="D754" s="104" t="s">
        <v>2434</v>
      </c>
      <c r="E754" s="42">
        <v>1303376</v>
      </c>
      <c r="F754" s="8">
        <v>200475581</v>
      </c>
      <c r="G754" s="17" t="s">
        <v>632</v>
      </c>
      <c r="H754" s="7" t="s">
        <v>2387</v>
      </c>
      <c r="I754" s="7" t="s">
        <v>117</v>
      </c>
      <c r="J754" s="52">
        <v>1</v>
      </c>
    </row>
    <row r="755" spans="1:10" ht="30" customHeight="1" x14ac:dyDescent="0.25">
      <c r="A755" s="56">
        <v>1728</v>
      </c>
      <c r="B755" s="12">
        <v>1611</v>
      </c>
      <c r="C755" s="65">
        <v>42697</v>
      </c>
      <c r="D755" s="104" t="s">
        <v>83</v>
      </c>
      <c r="E755" s="42" t="s">
        <v>63</v>
      </c>
      <c r="F755" s="8">
        <v>200475561</v>
      </c>
      <c r="G755" s="17" t="s">
        <v>633</v>
      </c>
      <c r="H755" s="7" t="s">
        <v>2664</v>
      </c>
      <c r="I755" s="7" t="s">
        <v>2406</v>
      </c>
      <c r="J755" s="52">
        <v>1</v>
      </c>
    </row>
    <row r="756" spans="1:10" ht="30" customHeight="1" x14ac:dyDescent="0.25">
      <c r="A756" s="56">
        <v>1727</v>
      </c>
      <c r="B756" s="12">
        <v>1611</v>
      </c>
      <c r="C756" s="65">
        <v>42695</v>
      </c>
      <c r="D756" s="104" t="s">
        <v>83</v>
      </c>
      <c r="E756" s="42">
        <v>1300894</v>
      </c>
      <c r="F756" s="8">
        <v>200475468</v>
      </c>
      <c r="G756" s="17" t="s">
        <v>634</v>
      </c>
      <c r="H756" s="7" t="s">
        <v>2377</v>
      </c>
      <c r="I756" s="7" t="s">
        <v>2401</v>
      </c>
      <c r="J756" s="52">
        <v>1</v>
      </c>
    </row>
    <row r="757" spans="1:10" ht="30" customHeight="1" x14ac:dyDescent="0.25">
      <c r="A757" s="56">
        <v>1726</v>
      </c>
      <c r="B757" s="12">
        <v>1611</v>
      </c>
      <c r="C757" s="65">
        <v>42690</v>
      </c>
      <c r="D757" s="104" t="s">
        <v>116</v>
      </c>
      <c r="E757" s="42">
        <v>1306413</v>
      </c>
      <c r="F757" s="8">
        <v>200475336</v>
      </c>
      <c r="G757" s="17" t="s">
        <v>635</v>
      </c>
      <c r="H757" s="7" t="s">
        <v>2383</v>
      </c>
      <c r="I757" s="7" t="s">
        <v>117</v>
      </c>
      <c r="J757" s="52">
        <v>1</v>
      </c>
    </row>
    <row r="758" spans="1:10" ht="30" customHeight="1" x14ac:dyDescent="0.25">
      <c r="A758" s="56">
        <v>1725</v>
      </c>
      <c r="B758" s="12">
        <v>1611</v>
      </c>
      <c r="C758" s="65">
        <v>42688</v>
      </c>
      <c r="D758" s="104" t="s">
        <v>2433</v>
      </c>
      <c r="E758" s="42">
        <v>1310008</v>
      </c>
      <c r="F758" s="8">
        <v>200475294</v>
      </c>
      <c r="G758" s="17" t="s">
        <v>636</v>
      </c>
      <c r="H758" s="7" t="s">
        <v>2699</v>
      </c>
      <c r="I758" s="7" t="s">
        <v>2408</v>
      </c>
      <c r="J758" s="52">
        <v>1</v>
      </c>
    </row>
    <row r="759" spans="1:10" ht="30" customHeight="1" x14ac:dyDescent="0.25">
      <c r="A759" s="56">
        <v>1724</v>
      </c>
      <c r="B759" s="12">
        <v>1611</v>
      </c>
      <c r="C759" s="65">
        <v>42690</v>
      </c>
      <c r="D759" s="104" t="s">
        <v>83</v>
      </c>
      <c r="E759" s="42" t="s">
        <v>131</v>
      </c>
      <c r="F759" s="8">
        <v>200475291</v>
      </c>
      <c r="G759" s="17" t="s">
        <v>637</v>
      </c>
      <c r="H759" s="7" t="s">
        <v>74</v>
      </c>
      <c r="I759" s="7" t="s">
        <v>117</v>
      </c>
      <c r="J759" s="52">
        <v>1</v>
      </c>
    </row>
    <row r="760" spans="1:10" ht="30" customHeight="1" x14ac:dyDescent="0.25">
      <c r="A760" s="56">
        <v>1723</v>
      </c>
      <c r="B760" s="12">
        <v>1611</v>
      </c>
      <c r="C760" s="65">
        <v>42689</v>
      </c>
      <c r="D760" s="104" t="s">
        <v>83</v>
      </c>
      <c r="E760" s="42">
        <v>1309610</v>
      </c>
      <c r="F760" s="8">
        <v>200475272</v>
      </c>
      <c r="G760" s="17" t="s">
        <v>638</v>
      </c>
      <c r="H760" s="7" t="s">
        <v>2657</v>
      </c>
      <c r="I760" s="7" t="s">
        <v>2406</v>
      </c>
      <c r="J760" s="52">
        <v>1</v>
      </c>
    </row>
    <row r="761" spans="1:10" ht="30" customHeight="1" x14ac:dyDescent="0.25">
      <c r="A761" s="56">
        <v>1722</v>
      </c>
      <c r="B761" s="12">
        <v>1611</v>
      </c>
      <c r="C761" s="65">
        <v>42688</v>
      </c>
      <c r="D761" s="104" t="s">
        <v>2427</v>
      </c>
      <c r="E761" s="42">
        <v>1300843</v>
      </c>
      <c r="F761" s="8">
        <v>200475249</v>
      </c>
      <c r="G761" s="17" t="s">
        <v>639</v>
      </c>
      <c r="H761" s="7" t="s">
        <v>2700</v>
      </c>
      <c r="I761" s="7" t="s">
        <v>115</v>
      </c>
      <c r="J761" s="52">
        <v>4</v>
      </c>
    </row>
    <row r="762" spans="1:10" ht="30" customHeight="1" x14ac:dyDescent="0.25">
      <c r="A762" s="56">
        <v>1721</v>
      </c>
      <c r="B762" s="12">
        <v>1611</v>
      </c>
      <c r="C762" s="65">
        <v>42688</v>
      </c>
      <c r="D762" s="104" t="s">
        <v>2424</v>
      </c>
      <c r="E762" s="42">
        <v>33000085</v>
      </c>
      <c r="F762" s="8">
        <v>200475243</v>
      </c>
      <c r="G762" s="17" t="s">
        <v>640</v>
      </c>
      <c r="H762" s="7" t="s">
        <v>2701</v>
      </c>
      <c r="I762" s="7" t="s">
        <v>2401</v>
      </c>
      <c r="J762" s="52">
        <v>1</v>
      </c>
    </row>
    <row r="763" spans="1:10" ht="30" customHeight="1" x14ac:dyDescent="0.25">
      <c r="A763" s="56">
        <v>1720</v>
      </c>
      <c r="B763" s="12">
        <v>1611</v>
      </c>
      <c r="C763" s="65">
        <v>42687</v>
      </c>
      <c r="D763" s="104" t="s">
        <v>83</v>
      </c>
      <c r="E763" s="42">
        <v>1306400</v>
      </c>
      <c r="F763" s="8">
        <v>200475218</v>
      </c>
      <c r="G763" s="17" t="s">
        <v>641</v>
      </c>
      <c r="H763" s="7" t="s">
        <v>2571</v>
      </c>
      <c r="I763" s="7" t="s">
        <v>2403</v>
      </c>
      <c r="J763" s="52">
        <v>1</v>
      </c>
    </row>
    <row r="764" spans="1:10" ht="30" customHeight="1" x14ac:dyDescent="0.25">
      <c r="A764" s="56">
        <v>1719</v>
      </c>
      <c r="B764" s="12">
        <v>1611</v>
      </c>
      <c r="C764" s="65">
        <v>42686</v>
      </c>
      <c r="D764" s="104" t="s">
        <v>116</v>
      </c>
      <c r="E764" s="42">
        <v>1306413</v>
      </c>
      <c r="F764" s="8">
        <v>200475203</v>
      </c>
      <c r="G764" s="17" t="s">
        <v>642</v>
      </c>
      <c r="H764" s="7" t="s">
        <v>2702</v>
      </c>
      <c r="I764" s="7" t="s">
        <v>117</v>
      </c>
      <c r="J764" s="52">
        <v>1</v>
      </c>
    </row>
    <row r="765" spans="1:10" ht="30" customHeight="1" x14ac:dyDescent="0.25">
      <c r="A765" s="56">
        <v>1718</v>
      </c>
      <c r="B765" s="12">
        <v>1611</v>
      </c>
      <c r="C765" s="65">
        <v>42686</v>
      </c>
      <c r="D765" s="104" t="s">
        <v>2416</v>
      </c>
      <c r="E765" s="42" t="s">
        <v>170</v>
      </c>
      <c r="F765" s="8">
        <v>200475194</v>
      </c>
      <c r="G765" s="17" t="s">
        <v>643</v>
      </c>
      <c r="H765" s="7" t="s">
        <v>2370</v>
      </c>
      <c r="I765" s="7" t="s">
        <v>2408</v>
      </c>
      <c r="J765" s="52">
        <v>1</v>
      </c>
    </row>
    <row r="766" spans="1:10" ht="30" customHeight="1" x14ac:dyDescent="0.25">
      <c r="A766" s="56">
        <v>1717</v>
      </c>
      <c r="B766" s="12">
        <v>1611</v>
      </c>
      <c r="C766" s="65">
        <v>42686</v>
      </c>
      <c r="D766" s="104" t="s">
        <v>2416</v>
      </c>
      <c r="E766" s="42" t="s">
        <v>170</v>
      </c>
      <c r="F766" s="8">
        <v>200475193</v>
      </c>
      <c r="G766" s="17" t="s">
        <v>644</v>
      </c>
      <c r="H766" s="7" t="s">
        <v>2703</v>
      </c>
      <c r="I766" s="7" t="s">
        <v>2406</v>
      </c>
      <c r="J766" s="52">
        <v>2</v>
      </c>
    </row>
    <row r="767" spans="1:10" ht="30" customHeight="1" x14ac:dyDescent="0.25">
      <c r="A767" s="56">
        <v>1716</v>
      </c>
      <c r="B767" s="12">
        <v>1611</v>
      </c>
      <c r="C767" s="65">
        <v>42686</v>
      </c>
      <c r="D767" s="104" t="s">
        <v>83</v>
      </c>
      <c r="E767" s="42" t="s">
        <v>146</v>
      </c>
      <c r="F767" s="8">
        <v>200475169</v>
      </c>
      <c r="G767" s="17" t="s">
        <v>645</v>
      </c>
      <c r="H767" s="7" t="s">
        <v>2580</v>
      </c>
      <c r="I767" s="7" t="s">
        <v>117</v>
      </c>
      <c r="J767" s="52">
        <v>1</v>
      </c>
    </row>
    <row r="768" spans="1:10" ht="30" customHeight="1" x14ac:dyDescent="0.25">
      <c r="A768" s="56">
        <v>1715</v>
      </c>
      <c r="B768" s="12">
        <v>1611</v>
      </c>
      <c r="C768" s="65">
        <v>42685</v>
      </c>
      <c r="D768" s="104" t="s">
        <v>2427</v>
      </c>
      <c r="E768" s="42">
        <v>1315221</v>
      </c>
      <c r="F768" s="8">
        <v>200475116</v>
      </c>
      <c r="G768" s="17" t="s">
        <v>646</v>
      </c>
      <c r="H768" s="7" t="s">
        <v>2704</v>
      </c>
      <c r="I768" s="7" t="s">
        <v>117</v>
      </c>
      <c r="J768" s="52">
        <v>1</v>
      </c>
    </row>
    <row r="769" spans="1:10" ht="30" customHeight="1" x14ac:dyDescent="0.25">
      <c r="A769" s="56">
        <v>1714</v>
      </c>
      <c r="B769" s="12">
        <v>1611</v>
      </c>
      <c r="C769" s="65">
        <v>42679</v>
      </c>
      <c r="D769" s="104" t="s">
        <v>2436</v>
      </c>
      <c r="E769" s="42">
        <v>1306778</v>
      </c>
      <c r="F769" s="8">
        <v>200474942</v>
      </c>
      <c r="G769" s="17" t="s">
        <v>647</v>
      </c>
      <c r="H769" s="7" t="s">
        <v>2705</v>
      </c>
      <c r="I769" s="7" t="s">
        <v>2401</v>
      </c>
      <c r="J769" s="52">
        <v>1</v>
      </c>
    </row>
    <row r="770" spans="1:10" ht="30" customHeight="1" x14ac:dyDescent="0.25">
      <c r="A770" s="56">
        <v>1713</v>
      </c>
      <c r="B770" s="12">
        <v>1611</v>
      </c>
      <c r="C770" s="65">
        <v>42678</v>
      </c>
      <c r="D770" s="104" t="s">
        <v>2416</v>
      </c>
      <c r="E770" s="42">
        <v>1300737</v>
      </c>
      <c r="F770" s="8">
        <v>200474895</v>
      </c>
      <c r="G770" s="17" t="s">
        <v>648</v>
      </c>
      <c r="H770" s="7" t="s">
        <v>2654</v>
      </c>
      <c r="I770" s="7" t="s">
        <v>2407</v>
      </c>
      <c r="J770" s="52">
        <v>1</v>
      </c>
    </row>
    <row r="771" spans="1:10" ht="30" customHeight="1" x14ac:dyDescent="0.25">
      <c r="A771" s="56">
        <v>1712</v>
      </c>
      <c r="B771" s="12">
        <v>1611</v>
      </c>
      <c r="C771" s="65">
        <v>42675</v>
      </c>
      <c r="D771" s="104" t="s">
        <v>83</v>
      </c>
      <c r="E771" s="42">
        <v>1301565</v>
      </c>
      <c r="F771" s="8">
        <v>200474766</v>
      </c>
      <c r="G771" s="17" t="s">
        <v>649</v>
      </c>
      <c r="H771" s="7" t="s">
        <v>2543</v>
      </c>
      <c r="I771" s="7" t="s">
        <v>2406</v>
      </c>
      <c r="J771" s="52">
        <v>1</v>
      </c>
    </row>
    <row r="772" spans="1:10" ht="30" customHeight="1" x14ac:dyDescent="0.25">
      <c r="A772" s="56">
        <v>1711</v>
      </c>
      <c r="B772" s="12">
        <v>1610</v>
      </c>
      <c r="C772" s="65">
        <v>42673</v>
      </c>
      <c r="D772" s="104" t="s">
        <v>116</v>
      </c>
      <c r="E772" s="42">
        <v>33020064</v>
      </c>
      <c r="F772" s="8">
        <v>200474690</v>
      </c>
      <c r="G772" s="17" t="s">
        <v>650</v>
      </c>
      <c r="H772" s="7" t="s">
        <v>2564</v>
      </c>
      <c r="I772" s="7" t="s">
        <v>2406</v>
      </c>
      <c r="J772" s="52">
        <v>1</v>
      </c>
    </row>
    <row r="773" spans="1:10" ht="30" customHeight="1" x14ac:dyDescent="0.25">
      <c r="A773" s="56">
        <v>1710</v>
      </c>
      <c r="B773" s="12">
        <v>1610</v>
      </c>
      <c r="C773" s="65">
        <v>42672</v>
      </c>
      <c r="D773" s="104" t="s">
        <v>83</v>
      </c>
      <c r="E773" s="42" t="s">
        <v>145</v>
      </c>
      <c r="F773" s="8">
        <v>200474580</v>
      </c>
      <c r="G773" s="17" t="s">
        <v>651</v>
      </c>
      <c r="H773" s="7" t="s">
        <v>2531</v>
      </c>
      <c r="I773" s="7" t="s">
        <v>2403</v>
      </c>
      <c r="J773" s="52">
        <v>1</v>
      </c>
    </row>
    <row r="774" spans="1:10" ht="30" customHeight="1" x14ac:dyDescent="0.25">
      <c r="A774" s="56">
        <v>1709</v>
      </c>
      <c r="B774" s="12">
        <v>1610</v>
      </c>
      <c r="C774" s="65">
        <v>42670</v>
      </c>
      <c r="D774" s="104" t="s">
        <v>118</v>
      </c>
      <c r="E774" s="42">
        <v>1306168</v>
      </c>
      <c r="F774" s="8">
        <v>200474516</v>
      </c>
      <c r="G774" s="17" t="s">
        <v>652</v>
      </c>
      <c r="H774" s="7" t="s">
        <v>2706</v>
      </c>
      <c r="I774" s="7" t="s">
        <v>2408</v>
      </c>
      <c r="J774" s="52">
        <v>1</v>
      </c>
    </row>
    <row r="775" spans="1:10" ht="30" customHeight="1" x14ac:dyDescent="0.25">
      <c r="A775" s="56">
        <v>1708</v>
      </c>
      <c r="B775" s="12">
        <v>1610</v>
      </c>
      <c r="C775" s="65">
        <v>42668</v>
      </c>
      <c r="D775" s="104" t="s">
        <v>2418</v>
      </c>
      <c r="E775" s="42">
        <v>1300629</v>
      </c>
      <c r="F775" s="8">
        <v>200474493</v>
      </c>
      <c r="G775" s="17" t="s">
        <v>653</v>
      </c>
      <c r="H775" s="7" t="s">
        <v>2707</v>
      </c>
      <c r="I775" s="7" t="s">
        <v>2408</v>
      </c>
      <c r="J775" s="52">
        <v>1</v>
      </c>
    </row>
    <row r="776" spans="1:10" ht="30" customHeight="1" x14ac:dyDescent="0.25">
      <c r="A776" s="56">
        <v>1707</v>
      </c>
      <c r="B776" s="12">
        <v>1610</v>
      </c>
      <c r="C776" s="65">
        <v>42668</v>
      </c>
      <c r="D776" s="104" t="s">
        <v>118</v>
      </c>
      <c r="E776" s="42">
        <v>1306168</v>
      </c>
      <c r="F776" s="8">
        <v>200474480</v>
      </c>
      <c r="G776" s="17" t="s">
        <v>654</v>
      </c>
      <c r="H776" s="7" t="s">
        <v>2706</v>
      </c>
      <c r="I776" s="7" t="s">
        <v>2408</v>
      </c>
      <c r="J776" s="52">
        <v>1</v>
      </c>
    </row>
    <row r="777" spans="1:10" ht="30" customHeight="1" x14ac:dyDescent="0.25">
      <c r="A777" s="56">
        <v>1706</v>
      </c>
      <c r="B777" s="12">
        <v>1610</v>
      </c>
      <c r="C777" s="65">
        <v>42667</v>
      </c>
      <c r="D777" s="104" t="s">
        <v>83</v>
      </c>
      <c r="E777" s="42" t="s">
        <v>168</v>
      </c>
      <c r="F777" s="8">
        <v>200474437</v>
      </c>
      <c r="G777" s="17" t="s">
        <v>655</v>
      </c>
      <c r="H777" s="7" t="s">
        <v>2708</v>
      </c>
      <c r="I777" s="7" t="s">
        <v>2401</v>
      </c>
      <c r="J777" s="52">
        <v>1</v>
      </c>
    </row>
    <row r="778" spans="1:10" ht="30" customHeight="1" x14ac:dyDescent="0.25">
      <c r="A778" s="56">
        <v>1705</v>
      </c>
      <c r="B778" s="12">
        <v>1610</v>
      </c>
      <c r="C778" s="65">
        <v>42664</v>
      </c>
      <c r="D778" s="104" t="s">
        <v>118</v>
      </c>
      <c r="E778" s="42">
        <v>1306214</v>
      </c>
      <c r="F778" s="8">
        <v>200474394</v>
      </c>
      <c r="G778" s="17" t="s">
        <v>656</v>
      </c>
      <c r="H778" s="7" t="s">
        <v>58</v>
      </c>
      <c r="I778" s="7" t="s">
        <v>117</v>
      </c>
      <c r="J778" s="52">
        <v>1</v>
      </c>
    </row>
    <row r="779" spans="1:10" ht="30" customHeight="1" x14ac:dyDescent="0.25">
      <c r="A779" s="56">
        <v>1704</v>
      </c>
      <c r="B779" s="12">
        <v>1610</v>
      </c>
      <c r="C779" s="65">
        <v>42662</v>
      </c>
      <c r="D779" s="104" t="s">
        <v>2416</v>
      </c>
      <c r="E779" s="42">
        <v>1303735</v>
      </c>
      <c r="F779" s="8">
        <v>200474325</v>
      </c>
      <c r="G779" s="17" t="s">
        <v>657</v>
      </c>
      <c r="H779" s="7" t="s">
        <v>2682</v>
      </c>
      <c r="I779" s="7" t="s">
        <v>2402</v>
      </c>
      <c r="J779" s="52">
        <v>1</v>
      </c>
    </row>
    <row r="780" spans="1:10" ht="30" customHeight="1" x14ac:dyDescent="0.25">
      <c r="A780" s="56">
        <v>1703</v>
      </c>
      <c r="B780" s="12">
        <v>1610</v>
      </c>
      <c r="C780" s="65">
        <v>42662</v>
      </c>
      <c r="D780" s="104" t="s">
        <v>2416</v>
      </c>
      <c r="E780" s="42">
        <v>1303735</v>
      </c>
      <c r="F780" s="8">
        <v>200474286</v>
      </c>
      <c r="G780" s="17" t="s">
        <v>658</v>
      </c>
      <c r="H780" s="7" t="s">
        <v>2709</v>
      </c>
      <c r="I780" s="7" t="s">
        <v>2404</v>
      </c>
      <c r="J780" s="52">
        <v>6</v>
      </c>
    </row>
    <row r="781" spans="1:10" ht="30" customHeight="1" x14ac:dyDescent="0.25">
      <c r="A781" s="56">
        <v>1702</v>
      </c>
      <c r="B781" s="12">
        <v>1610</v>
      </c>
      <c r="C781" s="65">
        <v>42658</v>
      </c>
      <c r="D781" s="104" t="s">
        <v>2416</v>
      </c>
      <c r="E781" s="42" t="s">
        <v>186</v>
      </c>
      <c r="F781" s="8">
        <v>200474198</v>
      </c>
      <c r="G781" s="17" t="s">
        <v>659</v>
      </c>
      <c r="H781" s="7" t="s">
        <v>2709</v>
      </c>
      <c r="I781" s="7" t="s">
        <v>2404</v>
      </c>
      <c r="J781" s="52">
        <v>1</v>
      </c>
    </row>
    <row r="782" spans="1:10" ht="30" customHeight="1" x14ac:dyDescent="0.25">
      <c r="A782" s="56">
        <v>1701</v>
      </c>
      <c r="B782" s="12">
        <v>1610</v>
      </c>
      <c r="C782" s="65">
        <v>42655</v>
      </c>
      <c r="D782" s="104" t="s">
        <v>116</v>
      </c>
      <c r="E782" s="42">
        <v>1306413</v>
      </c>
      <c r="F782" s="8">
        <v>200474103</v>
      </c>
      <c r="G782" s="17" t="s">
        <v>660</v>
      </c>
      <c r="H782" s="7" t="s">
        <v>2710</v>
      </c>
      <c r="I782" s="7" t="s">
        <v>117</v>
      </c>
      <c r="J782" s="52">
        <v>1</v>
      </c>
    </row>
    <row r="783" spans="1:10" ht="30" customHeight="1" x14ac:dyDescent="0.25">
      <c r="A783" s="56">
        <v>1700</v>
      </c>
      <c r="B783" s="12">
        <v>1610</v>
      </c>
      <c r="C783" s="65">
        <v>42654</v>
      </c>
      <c r="D783" s="104" t="s">
        <v>2416</v>
      </c>
      <c r="E783" s="42">
        <v>1309327</v>
      </c>
      <c r="F783" s="8">
        <v>200474084</v>
      </c>
      <c r="G783" s="17" t="s">
        <v>661</v>
      </c>
      <c r="H783" s="7" t="s">
        <v>2564</v>
      </c>
      <c r="I783" s="7" t="s">
        <v>2403</v>
      </c>
      <c r="J783" s="52">
        <v>1</v>
      </c>
    </row>
    <row r="784" spans="1:10" ht="30" customHeight="1" x14ac:dyDescent="0.25">
      <c r="A784" s="56">
        <v>1699</v>
      </c>
      <c r="B784" s="12">
        <v>1610</v>
      </c>
      <c r="C784" s="65">
        <v>42653</v>
      </c>
      <c r="D784" s="104" t="s">
        <v>133</v>
      </c>
      <c r="E784" s="42" t="s">
        <v>187</v>
      </c>
      <c r="F784" s="8">
        <v>200474032</v>
      </c>
      <c r="G784" s="17" t="s">
        <v>662</v>
      </c>
      <c r="H784" s="7" t="s">
        <v>112</v>
      </c>
      <c r="I784" s="7" t="s">
        <v>117</v>
      </c>
      <c r="J784" s="52">
        <v>1</v>
      </c>
    </row>
    <row r="785" spans="1:10" ht="30" customHeight="1" x14ac:dyDescent="0.25">
      <c r="A785" s="56">
        <v>1698</v>
      </c>
      <c r="B785" s="12">
        <v>1610</v>
      </c>
      <c r="C785" s="65">
        <v>42653</v>
      </c>
      <c r="D785" s="104" t="s">
        <v>2436</v>
      </c>
      <c r="E785" s="42">
        <v>1305862</v>
      </c>
      <c r="F785" s="8">
        <v>200473993</v>
      </c>
      <c r="G785" s="17" t="s">
        <v>663</v>
      </c>
      <c r="H785" s="7" t="s">
        <v>2369</v>
      </c>
      <c r="I785" s="7" t="s">
        <v>117</v>
      </c>
      <c r="J785" s="52">
        <v>1</v>
      </c>
    </row>
    <row r="786" spans="1:10" ht="30" customHeight="1" x14ac:dyDescent="0.25">
      <c r="A786" s="56">
        <v>1697</v>
      </c>
      <c r="B786" s="12">
        <v>1610</v>
      </c>
      <c r="C786" s="65">
        <v>42652</v>
      </c>
      <c r="D786" s="104" t="s">
        <v>83</v>
      </c>
      <c r="E786" s="42">
        <v>1309610</v>
      </c>
      <c r="F786" s="8">
        <v>200473992</v>
      </c>
      <c r="G786" s="17" t="s">
        <v>664</v>
      </c>
      <c r="H786" s="7" t="s">
        <v>2381</v>
      </c>
      <c r="I786" s="7" t="s">
        <v>139</v>
      </c>
      <c r="J786" s="52">
        <v>1</v>
      </c>
    </row>
    <row r="787" spans="1:10" ht="30" customHeight="1" x14ac:dyDescent="0.25">
      <c r="A787" s="56">
        <v>1696</v>
      </c>
      <c r="B787" s="12">
        <v>1610</v>
      </c>
      <c r="C787" s="65">
        <v>42652</v>
      </c>
      <c r="D787" s="104" t="s">
        <v>2429</v>
      </c>
      <c r="E787" s="42" t="s">
        <v>176</v>
      </c>
      <c r="F787" s="8">
        <v>200473990</v>
      </c>
      <c r="G787" s="17" t="s">
        <v>665</v>
      </c>
      <c r="H787" s="7" t="s">
        <v>2379</v>
      </c>
      <c r="I787" s="7" t="s">
        <v>2406</v>
      </c>
      <c r="J787" s="52">
        <v>1</v>
      </c>
    </row>
    <row r="788" spans="1:10" ht="30" customHeight="1" x14ac:dyDescent="0.25">
      <c r="A788" s="56">
        <v>1695</v>
      </c>
      <c r="B788" s="12">
        <v>1610</v>
      </c>
      <c r="C788" s="65">
        <v>42651</v>
      </c>
      <c r="D788" s="104" t="s">
        <v>2416</v>
      </c>
      <c r="E788" s="42">
        <v>1303735</v>
      </c>
      <c r="F788" s="8">
        <v>200473989</v>
      </c>
      <c r="G788" s="17" t="s">
        <v>666</v>
      </c>
      <c r="H788" s="7" t="s">
        <v>2665</v>
      </c>
      <c r="I788" s="7" t="s">
        <v>2403</v>
      </c>
      <c r="J788" s="52">
        <v>1</v>
      </c>
    </row>
    <row r="789" spans="1:10" ht="30" customHeight="1" x14ac:dyDescent="0.25">
      <c r="A789" s="56">
        <v>1694</v>
      </c>
      <c r="B789" s="12">
        <v>1610</v>
      </c>
      <c r="C789" s="65">
        <v>42648</v>
      </c>
      <c r="D789" s="104" t="s">
        <v>2436</v>
      </c>
      <c r="E789" s="42">
        <v>1306778</v>
      </c>
      <c r="F789" s="8">
        <v>200473870</v>
      </c>
      <c r="G789" s="17" t="s">
        <v>667</v>
      </c>
      <c r="H789" s="7" t="s">
        <v>2711</v>
      </c>
      <c r="I789" s="7" t="s">
        <v>2406</v>
      </c>
      <c r="J789" s="52">
        <v>1</v>
      </c>
    </row>
    <row r="790" spans="1:10" ht="30" customHeight="1" x14ac:dyDescent="0.25">
      <c r="A790" s="56">
        <v>1693</v>
      </c>
      <c r="B790" s="12">
        <v>1609</v>
      </c>
      <c r="C790" s="65">
        <v>42641</v>
      </c>
      <c r="D790" s="104" t="s">
        <v>2434</v>
      </c>
      <c r="E790" s="42">
        <v>1301740</v>
      </c>
      <c r="F790" s="8">
        <v>200473711</v>
      </c>
      <c r="G790" s="17" t="s">
        <v>668</v>
      </c>
      <c r="H790" s="7" t="s">
        <v>2712</v>
      </c>
      <c r="I790" s="7" t="s">
        <v>117</v>
      </c>
      <c r="J790" s="52">
        <v>1</v>
      </c>
    </row>
    <row r="791" spans="1:10" ht="30" customHeight="1" x14ac:dyDescent="0.25">
      <c r="A791" s="56">
        <v>1692</v>
      </c>
      <c r="B791" s="12">
        <v>1609</v>
      </c>
      <c r="C791" s="65">
        <v>42639</v>
      </c>
      <c r="D791" s="104" t="s">
        <v>2429</v>
      </c>
      <c r="E791" s="42">
        <v>33020269</v>
      </c>
      <c r="F791" s="8">
        <v>200473641</v>
      </c>
      <c r="G791" s="17" t="s">
        <v>669</v>
      </c>
      <c r="H791" s="7" t="s">
        <v>2713</v>
      </c>
      <c r="I791" s="7" t="s">
        <v>115</v>
      </c>
      <c r="J791" s="52">
        <v>2</v>
      </c>
    </row>
    <row r="792" spans="1:10" ht="30" customHeight="1" x14ac:dyDescent="0.25">
      <c r="A792" s="56">
        <v>1691</v>
      </c>
      <c r="B792" s="12">
        <v>1609</v>
      </c>
      <c r="C792" s="65">
        <v>42637</v>
      </c>
      <c r="D792" s="104" t="s">
        <v>116</v>
      </c>
      <c r="E792" s="42" t="s">
        <v>156</v>
      </c>
      <c r="F792" s="8">
        <v>200473619</v>
      </c>
      <c r="G792" s="17" t="s">
        <v>670</v>
      </c>
      <c r="H792" s="7" t="s">
        <v>2714</v>
      </c>
      <c r="I792" s="7" t="s">
        <v>115</v>
      </c>
      <c r="J792" s="52">
        <v>1</v>
      </c>
    </row>
    <row r="793" spans="1:10" ht="30" customHeight="1" x14ac:dyDescent="0.25">
      <c r="A793" s="56">
        <v>1690</v>
      </c>
      <c r="B793" s="12">
        <v>1609</v>
      </c>
      <c r="C793" s="65">
        <v>42637</v>
      </c>
      <c r="D793" s="104" t="s">
        <v>2429</v>
      </c>
      <c r="E793" s="42">
        <v>33020269</v>
      </c>
      <c r="F793" s="8">
        <v>200473610</v>
      </c>
      <c r="G793" s="17" t="s">
        <v>671</v>
      </c>
      <c r="H793" s="7" t="s">
        <v>2713</v>
      </c>
      <c r="I793" s="7" t="s">
        <v>115</v>
      </c>
      <c r="J793" s="52">
        <v>2</v>
      </c>
    </row>
    <row r="794" spans="1:10" ht="30" customHeight="1" x14ac:dyDescent="0.25">
      <c r="A794" s="56">
        <v>1689</v>
      </c>
      <c r="B794" s="12">
        <v>1609</v>
      </c>
      <c r="C794" s="65">
        <v>42638</v>
      </c>
      <c r="D794" s="104" t="s">
        <v>2434</v>
      </c>
      <c r="E794" s="42">
        <v>1301740</v>
      </c>
      <c r="F794" s="8">
        <v>200473599</v>
      </c>
      <c r="G794" s="17" t="s">
        <v>672</v>
      </c>
      <c r="H794" s="7" t="s">
        <v>2712</v>
      </c>
      <c r="I794" s="7" t="s">
        <v>117</v>
      </c>
      <c r="J794" s="52">
        <v>1</v>
      </c>
    </row>
    <row r="795" spans="1:10" ht="30" customHeight="1" x14ac:dyDescent="0.25">
      <c r="A795" s="56">
        <v>1688</v>
      </c>
      <c r="B795" s="12">
        <v>1609</v>
      </c>
      <c r="C795" s="65">
        <v>42635</v>
      </c>
      <c r="D795" s="104" t="s">
        <v>118</v>
      </c>
      <c r="E795" s="42">
        <v>1306168</v>
      </c>
      <c r="F795" s="8">
        <v>200473561</v>
      </c>
      <c r="G795" s="17" t="s">
        <v>673</v>
      </c>
      <c r="H795" s="7" t="s">
        <v>2584</v>
      </c>
      <c r="I795" s="7" t="s">
        <v>2406</v>
      </c>
      <c r="J795" s="52">
        <v>1</v>
      </c>
    </row>
    <row r="796" spans="1:10" ht="30" customHeight="1" x14ac:dyDescent="0.25">
      <c r="A796" s="56">
        <v>1687</v>
      </c>
      <c r="B796" s="12">
        <v>1609</v>
      </c>
      <c r="C796" s="65">
        <v>42634</v>
      </c>
      <c r="D796" s="104" t="s">
        <v>133</v>
      </c>
      <c r="E796" s="42" t="s">
        <v>132</v>
      </c>
      <c r="F796" s="8">
        <v>200473480</v>
      </c>
      <c r="G796" s="17" t="s">
        <v>674</v>
      </c>
      <c r="H796" s="7" t="s">
        <v>2552</v>
      </c>
      <c r="I796" s="7" t="s">
        <v>2406</v>
      </c>
      <c r="J796" s="52">
        <v>1</v>
      </c>
    </row>
    <row r="797" spans="1:10" ht="30" customHeight="1" x14ac:dyDescent="0.25">
      <c r="A797" s="56">
        <v>1686</v>
      </c>
      <c r="B797" s="12">
        <v>1609</v>
      </c>
      <c r="C797" s="65">
        <v>42633</v>
      </c>
      <c r="D797" s="104" t="s">
        <v>2424</v>
      </c>
      <c r="E797" s="42">
        <v>33000084</v>
      </c>
      <c r="F797" s="8">
        <v>200473443</v>
      </c>
      <c r="G797" s="17" t="s">
        <v>675</v>
      </c>
      <c r="H797" s="7" t="s">
        <v>2715</v>
      </c>
      <c r="I797" s="7" t="s">
        <v>115</v>
      </c>
      <c r="J797" s="52">
        <v>1</v>
      </c>
    </row>
    <row r="798" spans="1:10" ht="30" customHeight="1" x14ac:dyDescent="0.25">
      <c r="A798" s="56">
        <v>1685</v>
      </c>
      <c r="B798" s="12">
        <v>1609</v>
      </c>
      <c r="C798" s="65">
        <v>42633</v>
      </c>
      <c r="D798" s="104" t="s">
        <v>116</v>
      </c>
      <c r="E798" s="42">
        <v>33020015</v>
      </c>
      <c r="F798" s="8">
        <v>200473425</v>
      </c>
      <c r="G798" s="17" t="s">
        <v>676</v>
      </c>
      <c r="H798" s="7" t="s">
        <v>2716</v>
      </c>
      <c r="I798" s="7" t="s">
        <v>2406</v>
      </c>
      <c r="J798" s="52">
        <v>1</v>
      </c>
    </row>
    <row r="799" spans="1:10" ht="30" customHeight="1" x14ac:dyDescent="0.25">
      <c r="A799" s="56">
        <v>1684</v>
      </c>
      <c r="B799" s="12">
        <v>1609</v>
      </c>
      <c r="C799" s="65">
        <v>42629</v>
      </c>
      <c r="D799" s="104" t="s">
        <v>2437</v>
      </c>
      <c r="E799" s="42">
        <v>1306528</v>
      </c>
      <c r="F799" s="8">
        <v>200473340</v>
      </c>
      <c r="G799" s="17" t="s">
        <v>677</v>
      </c>
      <c r="H799" s="7" t="s">
        <v>2670</v>
      </c>
      <c r="I799" s="7" t="s">
        <v>2401</v>
      </c>
      <c r="J799" s="52">
        <v>1</v>
      </c>
    </row>
    <row r="800" spans="1:10" ht="30" customHeight="1" x14ac:dyDescent="0.25">
      <c r="A800" s="56">
        <v>1683</v>
      </c>
      <c r="B800" s="12">
        <v>1609</v>
      </c>
      <c r="C800" s="65">
        <v>42628</v>
      </c>
      <c r="D800" s="104" t="s">
        <v>2424</v>
      </c>
      <c r="E800" s="42">
        <v>33000084</v>
      </c>
      <c r="F800" s="8">
        <v>200473277</v>
      </c>
      <c r="G800" s="17" t="s">
        <v>678</v>
      </c>
      <c r="H800" s="7" t="s">
        <v>2717</v>
      </c>
      <c r="I800" s="7" t="s">
        <v>117</v>
      </c>
      <c r="J800" s="52">
        <v>1</v>
      </c>
    </row>
    <row r="801" spans="1:10" ht="30" customHeight="1" x14ac:dyDescent="0.25">
      <c r="A801" s="56">
        <v>1682</v>
      </c>
      <c r="B801" s="12">
        <v>1609</v>
      </c>
      <c r="C801" s="65">
        <v>42627</v>
      </c>
      <c r="D801" s="104" t="s">
        <v>2434</v>
      </c>
      <c r="E801" s="42" t="s">
        <v>188</v>
      </c>
      <c r="F801" s="8">
        <v>200473233</v>
      </c>
      <c r="G801" s="17" t="s">
        <v>679</v>
      </c>
      <c r="H801" s="7" t="s">
        <v>2712</v>
      </c>
      <c r="I801" s="7" t="s">
        <v>117</v>
      </c>
      <c r="J801" s="52">
        <v>1</v>
      </c>
    </row>
    <row r="802" spans="1:10" ht="30" customHeight="1" x14ac:dyDescent="0.25">
      <c r="A802" s="56">
        <v>1681</v>
      </c>
      <c r="B802" s="12">
        <v>1609</v>
      </c>
      <c r="C802" s="65">
        <v>42626</v>
      </c>
      <c r="D802" s="104" t="s">
        <v>2429</v>
      </c>
      <c r="E802" s="42">
        <v>33020269</v>
      </c>
      <c r="F802" s="8">
        <v>200473225</v>
      </c>
      <c r="G802" s="17" t="s">
        <v>680</v>
      </c>
      <c r="H802" s="7" t="s">
        <v>2713</v>
      </c>
      <c r="I802" s="7" t="s">
        <v>115</v>
      </c>
      <c r="J802" s="52">
        <v>1</v>
      </c>
    </row>
    <row r="803" spans="1:10" ht="30" customHeight="1" x14ac:dyDescent="0.25">
      <c r="A803" s="56">
        <v>1680</v>
      </c>
      <c r="B803" s="12">
        <v>1609</v>
      </c>
      <c r="C803" s="65">
        <v>42625</v>
      </c>
      <c r="D803" s="104" t="s">
        <v>119</v>
      </c>
      <c r="E803" s="42" t="s">
        <v>71</v>
      </c>
      <c r="F803" s="8">
        <v>200473157</v>
      </c>
      <c r="G803" s="17" t="s">
        <v>681</v>
      </c>
      <c r="H803" s="7" t="s">
        <v>72</v>
      </c>
      <c r="I803" s="7" t="s">
        <v>2408</v>
      </c>
      <c r="J803" s="52">
        <v>1</v>
      </c>
    </row>
    <row r="804" spans="1:10" ht="30" customHeight="1" x14ac:dyDescent="0.25">
      <c r="A804" s="56">
        <v>1679</v>
      </c>
      <c r="B804" s="12">
        <v>1609</v>
      </c>
      <c r="C804" s="65">
        <v>42622</v>
      </c>
      <c r="D804" s="104" t="s">
        <v>118</v>
      </c>
      <c r="E804" s="42">
        <v>1306168</v>
      </c>
      <c r="F804" s="8">
        <v>200473089</v>
      </c>
      <c r="G804" s="17" t="s">
        <v>682</v>
      </c>
      <c r="H804" s="7" t="s">
        <v>2718</v>
      </c>
      <c r="I804" s="7" t="s">
        <v>115</v>
      </c>
      <c r="J804" s="52">
        <v>1</v>
      </c>
    </row>
    <row r="805" spans="1:10" ht="30" customHeight="1" x14ac:dyDescent="0.25">
      <c r="A805" s="56">
        <v>1678</v>
      </c>
      <c r="B805" s="12">
        <v>1609</v>
      </c>
      <c r="C805" s="65">
        <v>42624</v>
      </c>
      <c r="D805" s="104" t="s">
        <v>83</v>
      </c>
      <c r="E805" s="42" t="s">
        <v>131</v>
      </c>
      <c r="F805" s="8">
        <v>200473069</v>
      </c>
      <c r="G805" s="17" t="s">
        <v>683</v>
      </c>
      <c r="H805" s="7" t="s">
        <v>2719</v>
      </c>
      <c r="I805" s="7" t="s">
        <v>2403</v>
      </c>
      <c r="J805" s="52">
        <v>1</v>
      </c>
    </row>
    <row r="806" spans="1:10" ht="30" customHeight="1" x14ac:dyDescent="0.25">
      <c r="A806" s="56">
        <v>1677</v>
      </c>
      <c r="B806" s="12">
        <v>1609</v>
      </c>
      <c r="C806" s="65">
        <v>42621</v>
      </c>
      <c r="D806" s="104" t="s">
        <v>116</v>
      </c>
      <c r="E806" s="42">
        <v>1300761</v>
      </c>
      <c r="F806" s="8">
        <v>200473026</v>
      </c>
      <c r="G806" s="17" t="s">
        <v>684</v>
      </c>
      <c r="H806" s="7" t="s">
        <v>2720</v>
      </c>
      <c r="I806" s="7" t="s">
        <v>2406</v>
      </c>
      <c r="J806" s="52">
        <v>1</v>
      </c>
    </row>
    <row r="807" spans="1:10" ht="30" customHeight="1" x14ac:dyDescent="0.25">
      <c r="A807" s="56">
        <v>1676</v>
      </c>
      <c r="B807" s="12">
        <v>1609</v>
      </c>
      <c r="C807" s="65">
        <v>42621</v>
      </c>
      <c r="D807" s="104" t="s">
        <v>83</v>
      </c>
      <c r="E807" s="42" t="s">
        <v>146</v>
      </c>
      <c r="F807" s="8">
        <v>200472998</v>
      </c>
      <c r="G807" s="17" t="s">
        <v>685</v>
      </c>
      <c r="H807" s="7" t="s">
        <v>2531</v>
      </c>
      <c r="I807" s="7" t="s">
        <v>2403</v>
      </c>
      <c r="J807" s="52">
        <v>1</v>
      </c>
    </row>
    <row r="808" spans="1:10" ht="30" customHeight="1" x14ac:dyDescent="0.25">
      <c r="A808" s="56">
        <v>1675</v>
      </c>
      <c r="B808" s="12">
        <v>1609</v>
      </c>
      <c r="C808" s="65">
        <v>42619</v>
      </c>
      <c r="D808" s="104" t="s">
        <v>2424</v>
      </c>
      <c r="E808" s="42">
        <v>33000084</v>
      </c>
      <c r="F808" s="8">
        <v>200472964</v>
      </c>
      <c r="G808" s="17" t="s">
        <v>686</v>
      </c>
      <c r="H808" s="7" t="s">
        <v>2721</v>
      </c>
      <c r="I808" s="7" t="s">
        <v>2403</v>
      </c>
      <c r="J808" s="52">
        <v>1</v>
      </c>
    </row>
    <row r="809" spans="1:10" ht="30" customHeight="1" x14ac:dyDescent="0.25">
      <c r="A809" s="56">
        <v>1674</v>
      </c>
      <c r="B809" s="12">
        <v>1609</v>
      </c>
      <c r="C809" s="65">
        <v>42619</v>
      </c>
      <c r="D809" s="104" t="s">
        <v>116</v>
      </c>
      <c r="E809" s="42" t="s">
        <v>180</v>
      </c>
      <c r="F809" s="8">
        <v>200472891</v>
      </c>
      <c r="G809" s="17" t="s">
        <v>687</v>
      </c>
      <c r="H809" s="7" t="s">
        <v>2400</v>
      </c>
      <c r="I809" s="7" t="s">
        <v>2403</v>
      </c>
      <c r="J809" s="52">
        <v>1</v>
      </c>
    </row>
    <row r="810" spans="1:10" ht="30" customHeight="1" x14ac:dyDescent="0.25">
      <c r="A810" s="56">
        <v>1673</v>
      </c>
      <c r="B810" s="12">
        <v>1609</v>
      </c>
      <c r="C810" s="65">
        <v>42619</v>
      </c>
      <c r="D810" s="104" t="s">
        <v>83</v>
      </c>
      <c r="E810" s="42">
        <v>1300894</v>
      </c>
      <c r="F810" s="8">
        <v>200472888</v>
      </c>
      <c r="G810" s="17" t="s">
        <v>688</v>
      </c>
      <c r="H810" s="7" t="s">
        <v>2722</v>
      </c>
      <c r="I810" s="7" t="s">
        <v>96</v>
      </c>
      <c r="J810" s="52">
        <v>1</v>
      </c>
    </row>
    <row r="811" spans="1:10" ht="30" customHeight="1" x14ac:dyDescent="0.25">
      <c r="A811" s="56">
        <v>1672</v>
      </c>
      <c r="B811" s="12">
        <v>1609</v>
      </c>
      <c r="C811" s="65">
        <v>42618</v>
      </c>
      <c r="D811" s="104" t="s">
        <v>2424</v>
      </c>
      <c r="E811" s="42">
        <v>33000065</v>
      </c>
      <c r="F811" s="8">
        <v>200472846</v>
      </c>
      <c r="G811" s="17" t="s">
        <v>689</v>
      </c>
      <c r="H811" s="7" t="s">
        <v>2381</v>
      </c>
      <c r="I811" s="7" t="s">
        <v>2404</v>
      </c>
      <c r="J811" s="52">
        <v>1</v>
      </c>
    </row>
    <row r="812" spans="1:10" ht="30" customHeight="1" x14ac:dyDescent="0.25">
      <c r="A812" s="56">
        <v>1671</v>
      </c>
      <c r="B812" s="12">
        <v>1608</v>
      </c>
      <c r="C812" s="65">
        <v>42609</v>
      </c>
      <c r="D812" s="104" t="s">
        <v>2434</v>
      </c>
      <c r="E812" s="42">
        <v>1303376</v>
      </c>
      <c r="F812" s="8">
        <v>200472590</v>
      </c>
      <c r="G812" s="17" t="s">
        <v>690</v>
      </c>
      <c r="H812" s="7" t="s">
        <v>2368</v>
      </c>
      <c r="I812" s="7" t="s">
        <v>2401</v>
      </c>
      <c r="J812" s="52">
        <v>1</v>
      </c>
    </row>
    <row r="813" spans="1:10" ht="30" customHeight="1" x14ac:dyDescent="0.25">
      <c r="A813" s="56">
        <v>1670</v>
      </c>
      <c r="B813" s="12">
        <v>1608</v>
      </c>
      <c r="C813" s="65">
        <v>42607</v>
      </c>
      <c r="D813" s="104" t="s">
        <v>116</v>
      </c>
      <c r="E813" s="42">
        <v>1306413</v>
      </c>
      <c r="F813" s="8">
        <v>200472582</v>
      </c>
      <c r="G813" s="17" t="s">
        <v>691</v>
      </c>
      <c r="H813" s="7" t="s">
        <v>2723</v>
      </c>
      <c r="I813" s="7" t="s">
        <v>117</v>
      </c>
      <c r="J813" s="52">
        <v>1</v>
      </c>
    </row>
    <row r="814" spans="1:10" ht="30" customHeight="1" x14ac:dyDescent="0.25">
      <c r="A814" s="56">
        <v>1669</v>
      </c>
      <c r="B814" s="12">
        <v>1608</v>
      </c>
      <c r="C814" s="65">
        <v>42605</v>
      </c>
      <c r="D814" s="104" t="s">
        <v>118</v>
      </c>
      <c r="E814" s="42">
        <v>1306168</v>
      </c>
      <c r="F814" s="8">
        <v>200472429</v>
      </c>
      <c r="G814" s="17" t="s">
        <v>692</v>
      </c>
      <c r="H814" s="7" t="s">
        <v>2724</v>
      </c>
      <c r="I814" s="7" t="s">
        <v>2408</v>
      </c>
      <c r="J814" s="52">
        <v>1</v>
      </c>
    </row>
    <row r="815" spans="1:10" ht="30" customHeight="1" x14ac:dyDescent="0.25">
      <c r="A815" s="56">
        <v>1668</v>
      </c>
      <c r="B815" s="12">
        <v>1608</v>
      </c>
      <c r="C815" s="65">
        <v>42604</v>
      </c>
      <c r="D815" s="104" t="s">
        <v>83</v>
      </c>
      <c r="E815" s="42">
        <v>33020009</v>
      </c>
      <c r="F815" s="8">
        <v>200472370</v>
      </c>
      <c r="G815" s="17" t="s">
        <v>693</v>
      </c>
      <c r="H815" s="7" t="s">
        <v>2725</v>
      </c>
      <c r="I815" s="7" t="s">
        <v>2401</v>
      </c>
      <c r="J815" s="52">
        <v>1</v>
      </c>
    </row>
    <row r="816" spans="1:10" ht="30" customHeight="1" x14ac:dyDescent="0.25">
      <c r="A816" s="56">
        <v>1667</v>
      </c>
      <c r="B816" s="12">
        <v>1608</v>
      </c>
      <c r="C816" s="65">
        <v>42602</v>
      </c>
      <c r="D816" s="104" t="s">
        <v>2429</v>
      </c>
      <c r="E816" s="42">
        <v>33020154</v>
      </c>
      <c r="F816" s="8">
        <v>200472338</v>
      </c>
      <c r="G816" s="17" t="s">
        <v>694</v>
      </c>
      <c r="H816" s="7" t="s">
        <v>2662</v>
      </c>
      <c r="I816" s="7" t="s">
        <v>2401</v>
      </c>
      <c r="J816" s="52">
        <v>1</v>
      </c>
    </row>
    <row r="817" spans="1:10" ht="30" customHeight="1" x14ac:dyDescent="0.25">
      <c r="A817" s="56">
        <v>1666</v>
      </c>
      <c r="B817" s="12">
        <v>1608</v>
      </c>
      <c r="C817" s="65">
        <v>42601</v>
      </c>
      <c r="D817" s="104" t="s">
        <v>2424</v>
      </c>
      <c r="E817" s="42">
        <v>33000065</v>
      </c>
      <c r="F817" s="8">
        <v>200472335</v>
      </c>
      <c r="G817" s="17" t="s">
        <v>695</v>
      </c>
      <c r="H817" s="7" t="s">
        <v>2381</v>
      </c>
      <c r="I817" s="7" t="s">
        <v>2404</v>
      </c>
      <c r="J817" s="52">
        <v>1</v>
      </c>
    </row>
    <row r="818" spans="1:10" ht="30" customHeight="1" x14ac:dyDescent="0.25">
      <c r="A818" s="56">
        <v>1665</v>
      </c>
      <c r="B818" s="12">
        <v>1608</v>
      </c>
      <c r="C818" s="65">
        <v>42600</v>
      </c>
      <c r="D818" s="104" t="s">
        <v>83</v>
      </c>
      <c r="E818" s="42">
        <v>33020009</v>
      </c>
      <c r="F818" s="8">
        <v>200472254</v>
      </c>
      <c r="G818" s="17" t="s">
        <v>696</v>
      </c>
      <c r="H818" s="7" t="s">
        <v>2726</v>
      </c>
      <c r="I818" s="7" t="s">
        <v>2401</v>
      </c>
      <c r="J818" s="52">
        <v>1</v>
      </c>
    </row>
    <row r="819" spans="1:10" ht="30" customHeight="1" x14ac:dyDescent="0.25">
      <c r="A819" s="56">
        <v>1664</v>
      </c>
      <c r="B819" s="12">
        <v>1608</v>
      </c>
      <c r="C819" s="65">
        <v>42598</v>
      </c>
      <c r="D819" s="104" t="s">
        <v>2418</v>
      </c>
      <c r="E819" s="42">
        <v>33020062</v>
      </c>
      <c r="F819" s="8">
        <v>200472186</v>
      </c>
      <c r="G819" s="17" t="s">
        <v>697</v>
      </c>
      <c r="H819" s="7" t="s">
        <v>2727</v>
      </c>
      <c r="I819" s="7" t="s">
        <v>115</v>
      </c>
      <c r="J819" s="52">
        <v>1</v>
      </c>
    </row>
    <row r="820" spans="1:10" ht="30" customHeight="1" x14ac:dyDescent="0.25">
      <c r="A820" s="56">
        <v>1663</v>
      </c>
      <c r="B820" s="12">
        <v>1608</v>
      </c>
      <c r="C820" s="65">
        <v>42597</v>
      </c>
      <c r="D820" s="104" t="s">
        <v>83</v>
      </c>
      <c r="E820" s="42">
        <v>33020009</v>
      </c>
      <c r="F820" s="8">
        <v>200472133</v>
      </c>
      <c r="G820" s="17" t="s">
        <v>698</v>
      </c>
      <c r="H820" s="7" t="s">
        <v>2728</v>
      </c>
      <c r="I820" s="7" t="s">
        <v>115</v>
      </c>
      <c r="J820" s="52">
        <v>1</v>
      </c>
    </row>
    <row r="821" spans="1:10" ht="30" customHeight="1" x14ac:dyDescent="0.25">
      <c r="A821" s="56">
        <v>1662</v>
      </c>
      <c r="B821" s="12">
        <v>1608</v>
      </c>
      <c r="C821" s="65">
        <v>42596</v>
      </c>
      <c r="D821" s="104" t="s">
        <v>2424</v>
      </c>
      <c r="E821" s="42">
        <v>33000065</v>
      </c>
      <c r="F821" s="8">
        <v>200472107</v>
      </c>
      <c r="G821" s="17" t="s">
        <v>699</v>
      </c>
      <c r="H821" s="7" t="s">
        <v>2584</v>
      </c>
      <c r="I821" s="7" t="s">
        <v>2404</v>
      </c>
      <c r="J821" s="52">
        <v>1</v>
      </c>
    </row>
    <row r="822" spans="1:10" ht="30" customHeight="1" x14ac:dyDescent="0.25">
      <c r="A822" s="56">
        <v>1661</v>
      </c>
      <c r="B822" s="12">
        <v>1608</v>
      </c>
      <c r="C822" s="65">
        <v>42593</v>
      </c>
      <c r="D822" s="104" t="s">
        <v>2424</v>
      </c>
      <c r="E822" s="42">
        <v>33000084</v>
      </c>
      <c r="F822" s="8">
        <v>200472035</v>
      </c>
      <c r="G822" s="17" t="s">
        <v>700</v>
      </c>
      <c r="H822" s="7" t="s">
        <v>2400</v>
      </c>
      <c r="I822" s="7" t="s">
        <v>2403</v>
      </c>
      <c r="J822" s="52">
        <v>1</v>
      </c>
    </row>
    <row r="823" spans="1:10" ht="30" customHeight="1" x14ac:dyDescent="0.25">
      <c r="A823" s="56">
        <v>1660</v>
      </c>
      <c r="B823" s="12">
        <v>1608</v>
      </c>
      <c r="C823" s="65">
        <v>42593</v>
      </c>
      <c r="D823" s="104" t="s">
        <v>83</v>
      </c>
      <c r="E823" s="42" t="s">
        <v>84</v>
      </c>
      <c r="F823" s="8">
        <v>200472005</v>
      </c>
      <c r="G823" s="17" t="s">
        <v>701</v>
      </c>
      <c r="H823" s="7" t="s">
        <v>2387</v>
      </c>
      <c r="I823" s="7" t="s">
        <v>2403</v>
      </c>
      <c r="J823" s="52">
        <v>1</v>
      </c>
    </row>
    <row r="824" spans="1:10" ht="30" customHeight="1" x14ac:dyDescent="0.25">
      <c r="A824" s="56">
        <v>1659</v>
      </c>
      <c r="B824" s="12">
        <v>1608</v>
      </c>
      <c r="C824" s="65">
        <v>42593</v>
      </c>
      <c r="D824" s="104" t="s">
        <v>2424</v>
      </c>
      <c r="E824" s="42">
        <v>33000084</v>
      </c>
      <c r="F824" s="8">
        <v>200471959</v>
      </c>
      <c r="G824" s="17" t="s">
        <v>702</v>
      </c>
      <c r="H824" s="7" t="s">
        <v>2625</v>
      </c>
      <c r="I824" s="7" t="s">
        <v>2403</v>
      </c>
      <c r="J824" s="52">
        <v>2</v>
      </c>
    </row>
    <row r="825" spans="1:10" ht="30" customHeight="1" x14ac:dyDescent="0.25">
      <c r="A825" s="56">
        <v>1658</v>
      </c>
      <c r="B825" s="12">
        <v>1608</v>
      </c>
      <c r="C825" s="65">
        <v>42591</v>
      </c>
      <c r="D825" s="104" t="s">
        <v>2424</v>
      </c>
      <c r="E825" s="42">
        <v>33000084</v>
      </c>
      <c r="F825" s="8">
        <v>200471889</v>
      </c>
      <c r="G825" s="17" t="s">
        <v>703</v>
      </c>
      <c r="H825" s="7" t="s">
        <v>2632</v>
      </c>
      <c r="I825" s="7" t="s">
        <v>117</v>
      </c>
      <c r="J825" s="52">
        <v>1</v>
      </c>
    </row>
    <row r="826" spans="1:10" ht="30" customHeight="1" x14ac:dyDescent="0.25">
      <c r="A826" s="56">
        <v>1657</v>
      </c>
      <c r="B826" s="12">
        <v>1608</v>
      </c>
      <c r="C826" s="65">
        <v>42592</v>
      </c>
      <c r="D826" s="104" t="s">
        <v>2429</v>
      </c>
      <c r="E826" s="42" t="s">
        <v>176</v>
      </c>
      <c r="F826" s="8">
        <v>200471888</v>
      </c>
      <c r="G826" s="17" t="s">
        <v>704</v>
      </c>
      <c r="H826" s="7" t="s">
        <v>2581</v>
      </c>
      <c r="I826" s="7" t="s">
        <v>117</v>
      </c>
      <c r="J826" s="52">
        <v>1</v>
      </c>
    </row>
    <row r="827" spans="1:10" ht="30" customHeight="1" x14ac:dyDescent="0.25">
      <c r="A827" s="56">
        <v>1656</v>
      </c>
      <c r="B827" s="12">
        <v>1608</v>
      </c>
      <c r="C827" s="65">
        <v>42591</v>
      </c>
      <c r="D827" s="104" t="s">
        <v>83</v>
      </c>
      <c r="E827" s="42" t="s">
        <v>150</v>
      </c>
      <c r="F827" s="8">
        <v>200471881</v>
      </c>
      <c r="G827" s="17" t="s">
        <v>705</v>
      </c>
      <c r="H827" s="7" t="s">
        <v>2379</v>
      </c>
      <c r="I827" s="7" t="s">
        <v>2408</v>
      </c>
      <c r="J827" s="52">
        <v>1</v>
      </c>
    </row>
    <row r="828" spans="1:10" ht="30" customHeight="1" x14ac:dyDescent="0.25">
      <c r="A828" s="56">
        <v>1655</v>
      </c>
      <c r="B828" s="12">
        <v>1608</v>
      </c>
      <c r="C828" s="65">
        <v>42591</v>
      </c>
      <c r="D828" s="104" t="s">
        <v>135</v>
      </c>
      <c r="E828" s="42">
        <v>1301323</v>
      </c>
      <c r="F828" s="8">
        <v>200471831</v>
      </c>
      <c r="G828" s="17" t="s">
        <v>706</v>
      </c>
      <c r="H828" s="7" t="s">
        <v>2729</v>
      </c>
      <c r="I828" s="7" t="s">
        <v>2401</v>
      </c>
      <c r="J828" s="52">
        <v>1</v>
      </c>
    </row>
    <row r="829" spans="1:10" ht="30" customHeight="1" x14ac:dyDescent="0.25">
      <c r="A829" s="56">
        <v>1654</v>
      </c>
      <c r="B829" s="12">
        <v>1608</v>
      </c>
      <c r="C829" s="65">
        <v>42590</v>
      </c>
      <c r="D829" s="104" t="s">
        <v>2424</v>
      </c>
      <c r="E829" s="42">
        <v>33000084</v>
      </c>
      <c r="F829" s="8">
        <v>200471829</v>
      </c>
      <c r="G829" s="17" t="s">
        <v>707</v>
      </c>
      <c r="H829" s="7" t="s">
        <v>2625</v>
      </c>
      <c r="I829" s="7" t="s">
        <v>2403</v>
      </c>
      <c r="J829" s="52">
        <v>1</v>
      </c>
    </row>
    <row r="830" spans="1:10" ht="30" customHeight="1" x14ac:dyDescent="0.25">
      <c r="A830" s="56">
        <v>1653</v>
      </c>
      <c r="B830" s="12">
        <v>1608</v>
      </c>
      <c r="C830" s="65">
        <v>42590</v>
      </c>
      <c r="D830" s="104" t="s">
        <v>83</v>
      </c>
      <c r="E830" s="42" t="s">
        <v>131</v>
      </c>
      <c r="F830" s="8">
        <v>200471814</v>
      </c>
      <c r="G830" s="17" t="s">
        <v>708</v>
      </c>
      <c r="H830" s="7" t="s">
        <v>2376</v>
      </c>
      <c r="I830" s="7" t="s">
        <v>2403</v>
      </c>
      <c r="J830" s="52">
        <v>1</v>
      </c>
    </row>
    <row r="831" spans="1:10" ht="30" customHeight="1" x14ac:dyDescent="0.25">
      <c r="A831" s="56">
        <v>1652</v>
      </c>
      <c r="B831" s="12">
        <v>1608</v>
      </c>
      <c r="C831" s="65">
        <v>42588</v>
      </c>
      <c r="D831" s="104" t="s">
        <v>2424</v>
      </c>
      <c r="E831" s="42">
        <v>33000084</v>
      </c>
      <c r="F831" s="8">
        <v>200471811</v>
      </c>
      <c r="G831" s="17" t="s">
        <v>709</v>
      </c>
      <c r="H831" s="7" t="s">
        <v>2625</v>
      </c>
      <c r="I831" s="7" t="s">
        <v>2403</v>
      </c>
      <c r="J831" s="52">
        <v>1</v>
      </c>
    </row>
    <row r="832" spans="1:10" ht="30" customHeight="1" x14ac:dyDescent="0.25">
      <c r="A832" s="56">
        <v>1651</v>
      </c>
      <c r="B832" s="12">
        <v>1608</v>
      </c>
      <c r="C832" s="65">
        <v>42586</v>
      </c>
      <c r="D832" s="104" t="s">
        <v>2424</v>
      </c>
      <c r="E832" s="42">
        <v>33000084</v>
      </c>
      <c r="F832" s="8">
        <v>200471768</v>
      </c>
      <c r="G832" s="17" t="s">
        <v>710</v>
      </c>
      <c r="H832" s="7" t="s">
        <v>2730</v>
      </c>
      <c r="I832" s="7" t="s">
        <v>2403</v>
      </c>
      <c r="J832" s="52">
        <v>1</v>
      </c>
    </row>
    <row r="833" spans="1:10" ht="30" customHeight="1" x14ac:dyDescent="0.25">
      <c r="A833" s="56">
        <v>1650</v>
      </c>
      <c r="B833" s="12">
        <v>1608</v>
      </c>
      <c r="C833" s="65">
        <v>42587</v>
      </c>
      <c r="D833" s="104" t="s">
        <v>2424</v>
      </c>
      <c r="E833" s="42">
        <v>33000084</v>
      </c>
      <c r="F833" s="8">
        <v>200471767</v>
      </c>
      <c r="G833" s="17" t="s">
        <v>711</v>
      </c>
      <c r="H833" s="7" t="s">
        <v>2731</v>
      </c>
      <c r="I833" s="7" t="s">
        <v>2403</v>
      </c>
      <c r="J833" s="52">
        <v>1</v>
      </c>
    </row>
    <row r="834" spans="1:10" ht="30" customHeight="1" x14ac:dyDescent="0.25">
      <c r="A834" s="56">
        <v>1649</v>
      </c>
      <c r="B834" s="12">
        <v>1608</v>
      </c>
      <c r="C834" s="65">
        <v>42585</v>
      </c>
      <c r="D834" s="104" t="s">
        <v>2424</v>
      </c>
      <c r="E834" s="42">
        <v>33000085</v>
      </c>
      <c r="F834" s="8">
        <v>200471728</v>
      </c>
      <c r="G834" s="17" t="s">
        <v>712</v>
      </c>
      <c r="H834" s="7" t="s">
        <v>2732</v>
      </c>
      <c r="I834" s="7" t="s">
        <v>2406</v>
      </c>
      <c r="J834" s="52">
        <v>1</v>
      </c>
    </row>
    <row r="835" spans="1:10" ht="30" customHeight="1" x14ac:dyDescent="0.25">
      <c r="A835" s="56">
        <v>1648</v>
      </c>
      <c r="B835" s="12">
        <v>1607</v>
      </c>
      <c r="C835" s="65">
        <v>42580</v>
      </c>
      <c r="D835" s="104" t="s">
        <v>2424</v>
      </c>
      <c r="E835" s="42">
        <v>33000084</v>
      </c>
      <c r="F835" s="8">
        <v>200471578</v>
      </c>
      <c r="G835" s="17" t="s">
        <v>713</v>
      </c>
      <c r="H835" s="7" t="s">
        <v>2733</v>
      </c>
      <c r="I835" s="7" t="s">
        <v>2403</v>
      </c>
      <c r="J835" s="52">
        <v>1</v>
      </c>
    </row>
    <row r="836" spans="1:10" ht="30" customHeight="1" x14ac:dyDescent="0.25">
      <c r="A836" s="56">
        <v>1647</v>
      </c>
      <c r="B836" s="12">
        <v>1607</v>
      </c>
      <c r="C836" s="65">
        <v>42579</v>
      </c>
      <c r="D836" s="104" t="s">
        <v>2424</v>
      </c>
      <c r="E836" s="42">
        <v>33000085</v>
      </c>
      <c r="F836" s="8">
        <v>200471500</v>
      </c>
      <c r="G836" s="17" t="s">
        <v>714</v>
      </c>
      <c r="H836" s="7" t="s">
        <v>2671</v>
      </c>
      <c r="I836" s="7" t="s">
        <v>117</v>
      </c>
      <c r="J836" s="52">
        <v>1</v>
      </c>
    </row>
    <row r="837" spans="1:10" ht="30" customHeight="1" x14ac:dyDescent="0.25">
      <c r="A837" s="56">
        <v>1646</v>
      </c>
      <c r="B837" s="12">
        <v>1607</v>
      </c>
      <c r="C837" s="65">
        <v>42577</v>
      </c>
      <c r="D837" s="104" t="s">
        <v>135</v>
      </c>
      <c r="E837" s="42">
        <v>1301323</v>
      </c>
      <c r="F837" s="8">
        <v>200471482</v>
      </c>
      <c r="G837" s="17" t="s">
        <v>715</v>
      </c>
      <c r="H837" s="7" t="s">
        <v>2734</v>
      </c>
      <c r="I837" s="7" t="s">
        <v>2401</v>
      </c>
      <c r="J837" s="52">
        <v>1</v>
      </c>
    </row>
    <row r="838" spans="1:10" ht="30" customHeight="1" x14ac:dyDescent="0.25">
      <c r="A838" s="56">
        <v>1645</v>
      </c>
      <c r="B838" s="12">
        <v>1607</v>
      </c>
      <c r="C838" s="65">
        <v>42576</v>
      </c>
      <c r="D838" s="104" t="s">
        <v>2424</v>
      </c>
      <c r="E838" s="42">
        <v>33000084</v>
      </c>
      <c r="F838" s="8">
        <v>200471444</v>
      </c>
      <c r="G838" s="17" t="s">
        <v>716</v>
      </c>
      <c r="H838" s="7" t="s">
        <v>2641</v>
      </c>
      <c r="I838" s="7" t="s">
        <v>117</v>
      </c>
      <c r="J838" s="52">
        <v>1</v>
      </c>
    </row>
    <row r="839" spans="1:10" ht="30" customHeight="1" x14ac:dyDescent="0.25">
      <c r="A839" s="56">
        <v>1644</v>
      </c>
      <c r="B839" s="12">
        <v>1607</v>
      </c>
      <c r="C839" s="65">
        <v>42576</v>
      </c>
      <c r="D839" s="104" t="s">
        <v>2424</v>
      </c>
      <c r="E839" s="42">
        <v>33000084</v>
      </c>
      <c r="F839" s="8">
        <v>200471443</v>
      </c>
      <c r="G839" s="17" t="s">
        <v>717</v>
      </c>
      <c r="H839" s="7" t="s">
        <v>2735</v>
      </c>
      <c r="I839" s="7" t="s">
        <v>2403</v>
      </c>
      <c r="J839" s="52">
        <v>1</v>
      </c>
    </row>
    <row r="840" spans="1:10" ht="30" customHeight="1" x14ac:dyDescent="0.25">
      <c r="A840" s="56">
        <v>1643</v>
      </c>
      <c r="B840" s="12">
        <v>1607</v>
      </c>
      <c r="C840" s="65">
        <v>42576</v>
      </c>
      <c r="D840" s="104" t="s">
        <v>2429</v>
      </c>
      <c r="E840" s="42">
        <v>33020270</v>
      </c>
      <c r="F840" s="8">
        <v>200471442</v>
      </c>
      <c r="G840" s="17" t="s">
        <v>718</v>
      </c>
      <c r="H840" s="7" t="s">
        <v>2707</v>
      </c>
      <c r="I840" s="7" t="s">
        <v>2408</v>
      </c>
      <c r="J840" s="52">
        <v>1</v>
      </c>
    </row>
    <row r="841" spans="1:10" ht="30" customHeight="1" x14ac:dyDescent="0.25">
      <c r="A841" s="56">
        <v>1642</v>
      </c>
      <c r="B841" s="12">
        <v>1607</v>
      </c>
      <c r="C841" s="65">
        <v>42575</v>
      </c>
      <c r="D841" s="104" t="s">
        <v>2434</v>
      </c>
      <c r="E841" s="42">
        <v>1301740</v>
      </c>
      <c r="F841" s="8">
        <v>200471387</v>
      </c>
      <c r="G841" s="17" t="s">
        <v>719</v>
      </c>
      <c r="H841" s="7" t="s">
        <v>2712</v>
      </c>
      <c r="I841" s="7" t="s">
        <v>117</v>
      </c>
      <c r="J841" s="52">
        <v>1</v>
      </c>
    </row>
    <row r="842" spans="1:10" ht="30" customHeight="1" x14ac:dyDescent="0.25">
      <c r="A842" s="56">
        <v>1641</v>
      </c>
      <c r="B842" s="12">
        <v>1607</v>
      </c>
      <c r="C842" s="65">
        <v>42572</v>
      </c>
      <c r="D842" s="104" t="s">
        <v>2424</v>
      </c>
      <c r="E842" s="42">
        <v>33000084</v>
      </c>
      <c r="F842" s="8">
        <v>200471327</v>
      </c>
      <c r="G842" s="17" t="s">
        <v>720</v>
      </c>
      <c r="H842" s="7" t="s">
        <v>72</v>
      </c>
      <c r="I842" s="7" t="s">
        <v>2406</v>
      </c>
      <c r="J842" s="52">
        <v>1</v>
      </c>
    </row>
    <row r="843" spans="1:10" ht="30" customHeight="1" x14ac:dyDescent="0.25">
      <c r="A843" s="56">
        <v>1640</v>
      </c>
      <c r="B843" s="12">
        <v>1607</v>
      </c>
      <c r="C843" s="65">
        <v>42572</v>
      </c>
      <c r="D843" s="104" t="s">
        <v>83</v>
      </c>
      <c r="E843" s="42" t="s">
        <v>84</v>
      </c>
      <c r="F843" s="8">
        <v>200471291</v>
      </c>
      <c r="G843" s="17" t="s">
        <v>721</v>
      </c>
      <c r="H843" s="7" t="s">
        <v>2393</v>
      </c>
      <c r="I843" s="7" t="s">
        <v>2406</v>
      </c>
      <c r="J843" s="52">
        <v>1</v>
      </c>
    </row>
    <row r="844" spans="1:10" ht="30" customHeight="1" x14ac:dyDescent="0.25">
      <c r="A844" s="56">
        <v>1639</v>
      </c>
      <c r="B844" s="12">
        <v>1607</v>
      </c>
      <c r="C844" s="65">
        <v>42571</v>
      </c>
      <c r="D844" s="104" t="s">
        <v>2424</v>
      </c>
      <c r="E844" s="42">
        <v>33000085</v>
      </c>
      <c r="F844" s="8">
        <v>200471264</v>
      </c>
      <c r="G844" s="17" t="s">
        <v>722</v>
      </c>
      <c r="H844" s="7" t="s">
        <v>2382</v>
      </c>
      <c r="I844" s="7" t="s">
        <v>2406</v>
      </c>
      <c r="J844" s="52">
        <v>1</v>
      </c>
    </row>
    <row r="845" spans="1:10" ht="30" customHeight="1" x14ac:dyDescent="0.25">
      <c r="A845" s="56">
        <v>1638</v>
      </c>
      <c r="B845" s="12">
        <v>1607</v>
      </c>
      <c r="C845" s="65">
        <v>42570</v>
      </c>
      <c r="D845" s="104" t="s">
        <v>83</v>
      </c>
      <c r="E845" s="42" t="s">
        <v>63</v>
      </c>
      <c r="F845" s="8">
        <v>200471229</v>
      </c>
      <c r="G845" s="17" t="s">
        <v>723</v>
      </c>
      <c r="H845" s="7" t="s">
        <v>72</v>
      </c>
      <c r="I845" s="7" t="s">
        <v>2406</v>
      </c>
      <c r="J845" s="52">
        <v>1</v>
      </c>
    </row>
    <row r="846" spans="1:10" ht="30" customHeight="1" x14ac:dyDescent="0.25">
      <c r="A846" s="56">
        <v>1637</v>
      </c>
      <c r="B846" s="12">
        <v>1607</v>
      </c>
      <c r="C846" s="65">
        <v>42570</v>
      </c>
      <c r="D846" s="104" t="s">
        <v>83</v>
      </c>
      <c r="E846" s="42" t="s">
        <v>146</v>
      </c>
      <c r="F846" s="8">
        <v>200471217</v>
      </c>
      <c r="G846" s="17" t="s">
        <v>724</v>
      </c>
      <c r="H846" s="7" t="s">
        <v>2654</v>
      </c>
      <c r="I846" s="7" t="s">
        <v>2401</v>
      </c>
      <c r="J846" s="52">
        <v>1</v>
      </c>
    </row>
    <row r="847" spans="1:10" ht="30" customHeight="1" x14ac:dyDescent="0.25">
      <c r="A847" s="56">
        <v>1636</v>
      </c>
      <c r="B847" s="12">
        <v>1607</v>
      </c>
      <c r="C847" s="65">
        <v>42569</v>
      </c>
      <c r="D847" s="104" t="s">
        <v>83</v>
      </c>
      <c r="E847" s="42" t="s">
        <v>63</v>
      </c>
      <c r="F847" s="8">
        <v>200471179</v>
      </c>
      <c r="G847" s="17" t="s">
        <v>725</v>
      </c>
      <c r="H847" s="7" t="s">
        <v>2618</v>
      </c>
      <c r="I847" s="7" t="s">
        <v>2403</v>
      </c>
      <c r="J847" s="52">
        <v>1</v>
      </c>
    </row>
    <row r="848" spans="1:10" ht="30" customHeight="1" x14ac:dyDescent="0.25">
      <c r="A848" s="56">
        <v>1635</v>
      </c>
      <c r="B848" s="12">
        <v>1607</v>
      </c>
      <c r="C848" s="65">
        <v>42567</v>
      </c>
      <c r="D848" s="104" t="s">
        <v>2434</v>
      </c>
      <c r="E848" s="42">
        <v>1301740</v>
      </c>
      <c r="F848" s="8">
        <v>200471139</v>
      </c>
      <c r="G848" s="17" t="s">
        <v>726</v>
      </c>
      <c r="H848" s="7" t="s">
        <v>2368</v>
      </c>
      <c r="I848" s="7" t="s">
        <v>117</v>
      </c>
      <c r="J848" s="52">
        <v>1</v>
      </c>
    </row>
    <row r="849" spans="1:10" ht="30" customHeight="1" x14ac:dyDescent="0.25">
      <c r="A849" s="56">
        <v>1634</v>
      </c>
      <c r="B849" s="12">
        <v>1607</v>
      </c>
      <c r="C849" s="65">
        <v>42566</v>
      </c>
      <c r="D849" s="104" t="s">
        <v>2416</v>
      </c>
      <c r="E849" s="42">
        <v>1300737</v>
      </c>
      <c r="F849" s="8">
        <v>200471098</v>
      </c>
      <c r="G849" s="17" t="s">
        <v>727</v>
      </c>
      <c r="H849" s="7" t="s">
        <v>2736</v>
      </c>
      <c r="I849" s="7" t="s">
        <v>117</v>
      </c>
      <c r="J849" s="52">
        <v>1</v>
      </c>
    </row>
    <row r="850" spans="1:10" ht="30" customHeight="1" x14ac:dyDescent="0.25">
      <c r="A850" s="56">
        <v>1633</v>
      </c>
      <c r="B850" s="12">
        <v>1607</v>
      </c>
      <c r="C850" s="65">
        <v>42564</v>
      </c>
      <c r="D850" s="104" t="s">
        <v>2429</v>
      </c>
      <c r="E850" s="42" t="s">
        <v>169</v>
      </c>
      <c r="F850" s="8">
        <v>200471053</v>
      </c>
      <c r="G850" s="17" t="s">
        <v>728</v>
      </c>
      <c r="H850" s="7" t="s">
        <v>2737</v>
      </c>
      <c r="I850" s="7" t="s">
        <v>2406</v>
      </c>
      <c r="J850" s="52">
        <v>1</v>
      </c>
    </row>
    <row r="851" spans="1:10" ht="30" customHeight="1" x14ac:dyDescent="0.25">
      <c r="A851" s="56">
        <v>1632</v>
      </c>
      <c r="B851" s="12">
        <v>1607</v>
      </c>
      <c r="C851" s="65">
        <v>42563</v>
      </c>
      <c r="D851" s="104" t="s">
        <v>83</v>
      </c>
      <c r="E851" s="42" t="s">
        <v>146</v>
      </c>
      <c r="F851" s="8">
        <v>200471023</v>
      </c>
      <c r="G851" s="17" t="s">
        <v>729</v>
      </c>
      <c r="H851" s="7" t="s">
        <v>2400</v>
      </c>
      <c r="I851" s="7" t="s">
        <v>2403</v>
      </c>
      <c r="J851" s="52">
        <v>1</v>
      </c>
    </row>
    <row r="852" spans="1:10" ht="30" customHeight="1" x14ac:dyDescent="0.25">
      <c r="A852" s="56">
        <v>1631</v>
      </c>
      <c r="B852" s="12">
        <v>1607</v>
      </c>
      <c r="C852" s="65">
        <v>42564</v>
      </c>
      <c r="D852" s="104" t="s">
        <v>83</v>
      </c>
      <c r="E852" s="42" t="s">
        <v>154</v>
      </c>
      <c r="F852" s="8">
        <v>200471010</v>
      </c>
      <c r="G852" s="17" t="s">
        <v>730</v>
      </c>
      <c r="H852" s="7" t="s">
        <v>2653</v>
      </c>
      <c r="I852" s="7" t="s">
        <v>2403</v>
      </c>
      <c r="J852" s="52">
        <v>1</v>
      </c>
    </row>
    <row r="853" spans="1:10" ht="30" customHeight="1" x14ac:dyDescent="0.25">
      <c r="A853" s="56">
        <v>1630</v>
      </c>
      <c r="B853" s="12">
        <v>1607</v>
      </c>
      <c r="C853" s="65">
        <v>42556</v>
      </c>
      <c r="D853" s="104" t="s">
        <v>118</v>
      </c>
      <c r="E853" s="42">
        <v>1306168</v>
      </c>
      <c r="F853" s="8">
        <v>200470798</v>
      </c>
      <c r="G853" s="17" t="s">
        <v>731</v>
      </c>
      <c r="H853" s="7" t="s">
        <v>2738</v>
      </c>
      <c r="I853" s="7" t="s">
        <v>2401</v>
      </c>
      <c r="J853" s="52">
        <v>1</v>
      </c>
    </row>
    <row r="854" spans="1:10" ht="30" customHeight="1" x14ac:dyDescent="0.25">
      <c r="A854" s="56">
        <v>1629</v>
      </c>
      <c r="B854" s="12">
        <v>1607</v>
      </c>
      <c r="C854" s="65">
        <v>42552</v>
      </c>
      <c r="D854" s="104" t="s">
        <v>83</v>
      </c>
      <c r="E854" s="42">
        <v>33020009</v>
      </c>
      <c r="F854" s="8">
        <v>200470764</v>
      </c>
      <c r="G854" s="17" t="s">
        <v>732</v>
      </c>
      <c r="H854" s="7" t="s">
        <v>72</v>
      </c>
      <c r="I854" s="7" t="s">
        <v>2408</v>
      </c>
      <c r="J854" s="52">
        <v>1</v>
      </c>
    </row>
    <row r="855" spans="1:10" ht="30" customHeight="1" x14ac:dyDescent="0.25">
      <c r="A855" s="56">
        <v>1628</v>
      </c>
      <c r="B855" s="12">
        <v>1606</v>
      </c>
      <c r="C855" s="65">
        <v>42544</v>
      </c>
      <c r="D855" s="104" t="s">
        <v>83</v>
      </c>
      <c r="E855" s="42">
        <v>1300951</v>
      </c>
      <c r="F855" s="8">
        <v>200470481</v>
      </c>
      <c r="G855" s="17" t="s">
        <v>733</v>
      </c>
      <c r="H855" s="7" t="s">
        <v>2543</v>
      </c>
      <c r="I855" s="7" t="s">
        <v>2406</v>
      </c>
      <c r="J855" s="52">
        <v>1</v>
      </c>
    </row>
    <row r="856" spans="1:10" ht="30" customHeight="1" x14ac:dyDescent="0.25">
      <c r="A856" s="56">
        <v>1627</v>
      </c>
      <c r="B856" s="12">
        <v>1606</v>
      </c>
      <c r="C856" s="65">
        <v>42542</v>
      </c>
      <c r="D856" s="104" t="s">
        <v>2416</v>
      </c>
      <c r="E856" s="42">
        <v>1309327</v>
      </c>
      <c r="F856" s="8">
        <v>200470341</v>
      </c>
      <c r="G856" s="17" t="s">
        <v>734</v>
      </c>
      <c r="H856" s="7" t="s">
        <v>2536</v>
      </c>
      <c r="I856" s="7" t="s">
        <v>117</v>
      </c>
      <c r="J856" s="52">
        <v>1</v>
      </c>
    </row>
    <row r="857" spans="1:10" ht="30" customHeight="1" x14ac:dyDescent="0.25">
      <c r="A857" s="56">
        <v>1626</v>
      </c>
      <c r="B857" s="12">
        <v>1606</v>
      </c>
      <c r="C857" s="65">
        <v>42541</v>
      </c>
      <c r="D857" s="104" t="s">
        <v>83</v>
      </c>
      <c r="E857" s="42">
        <v>1306400</v>
      </c>
      <c r="F857" s="8">
        <v>200470279</v>
      </c>
      <c r="G857" s="17" t="s">
        <v>735</v>
      </c>
      <c r="H857" s="7" t="s">
        <v>2739</v>
      </c>
      <c r="I857" s="7" t="s">
        <v>2403</v>
      </c>
      <c r="J857" s="52">
        <v>1</v>
      </c>
    </row>
    <row r="858" spans="1:10" ht="30" customHeight="1" x14ac:dyDescent="0.25">
      <c r="A858" s="56">
        <v>1625</v>
      </c>
      <c r="B858" s="12">
        <v>1606</v>
      </c>
      <c r="C858" s="65">
        <v>42537</v>
      </c>
      <c r="D858" s="104" t="s">
        <v>2419</v>
      </c>
      <c r="E858" s="42">
        <v>1303817</v>
      </c>
      <c r="F858" s="8">
        <v>200470266</v>
      </c>
      <c r="G858" s="17" t="s">
        <v>736</v>
      </c>
      <c r="H858" s="7" t="s">
        <v>2740</v>
      </c>
      <c r="I858" s="7" t="s">
        <v>2406</v>
      </c>
      <c r="J858" s="52">
        <v>1</v>
      </c>
    </row>
    <row r="859" spans="1:10" ht="30" customHeight="1" x14ac:dyDescent="0.25">
      <c r="A859" s="56">
        <v>1624</v>
      </c>
      <c r="B859" s="12">
        <v>1606</v>
      </c>
      <c r="C859" s="65">
        <v>42535</v>
      </c>
      <c r="D859" s="104" t="s">
        <v>2434</v>
      </c>
      <c r="E859" s="42">
        <v>1301740</v>
      </c>
      <c r="F859" s="8">
        <v>200470173</v>
      </c>
      <c r="G859" s="17" t="s">
        <v>737</v>
      </c>
      <c r="H859" s="7" t="s">
        <v>2712</v>
      </c>
      <c r="I859" s="7" t="s">
        <v>117</v>
      </c>
      <c r="J859" s="52">
        <v>1</v>
      </c>
    </row>
    <row r="860" spans="1:10" ht="30" customHeight="1" x14ac:dyDescent="0.25">
      <c r="A860" s="56">
        <v>1623</v>
      </c>
      <c r="B860" s="12">
        <v>1606</v>
      </c>
      <c r="C860" s="65">
        <v>42536</v>
      </c>
      <c r="D860" s="104" t="s">
        <v>83</v>
      </c>
      <c r="E860" s="42">
        <v>1300951</v>
      </c>
      <c r="F860" s="8">
        <v>200470169</v>
      </c>
      <c r="G860" s="17" t="s">
        <v>738</v>
      </c>
      <c r="H860" s="7" t="s">
        <v>2543</v>
      </c>
      <c r="I860" s="7" t="s">
        <v>2406</v>
      </c>
      <c r="J860" s="52">
        <v>1</v>
      </c>
    </row>
    <row r="861" spans="1:10" ht="30" customHeight="1" x14ac:dyDescent="0.25">
      <c r="A861" s="56">
        <v>1622</v>
      </c>
      <c r="B861" s="12">
        <v>1606</v>
      </c>
      <c r="C861" s="65">
        <v>42533</v>
      </c>
      <c r="D861" s="104" t="s">
        <v>2419</v>
      </c>
      <c r="E861" s="42">
        <v>33020041</v>
      </c>
      <c r="F861" s="8">
        <v>200470066</v>
      </c>
      <c r="G861" s="17" t="s">
        <v>739</v>
      </c>
      <c r="H861" s="7" t="s">
        <v>2387</v>
      </c>
      <c r="I861" s="7" t="s">
        <v>115</v>
      </c>
      <c r="J861" s="52">
        <v>1</v>
      </c>
    </row>
    <row r="862" spans="1:10" ht="30" customHeight="1" x14ac:dyDescent="0.25">
      <c r="A862" s="56">
        <v>1621</v>
      </c>
      <c r="B862" s="12">
        <v>1606</v>
      </c>
      <c r="C862" s="65">
        <v>42532</v>
      </c>
      <c r="D862" s="104" t="s">
        <v>83</v>
      </c>
      <c r="E862" s="42" t="s">
        <v>63</v>
      </c>
      <c r="F862" s="8">
        <v>200470052</v>
      </c>
      <c r="G862" s="17" t="s">
        <v>740</v>
      </c>
      <c r="H862" s="7" t="s">
        <v>2741</v>
      </c>
      <c r="I862" s="7" t="s">
        <v>2406</v>
      </c>
      <c r="J862" s="52">
        <v>1</v>
      </c>
    </row>
    <row r="863" spans="1:10" ht="30" customHeight="1" x14ac:dyDescent="0.25">
      <c r="A863" s="56">
        <v>1620</v>
      </c>
      <c r="B863" s="12">
        <v>1606</v>
      </c>
      <c r="C863" s="65">
        <v>42532</v>
      </c>
      <c r="D863" s="104" t="s">
        <v>2429</v>
      </c>
      <c r="E863" s="42">
        <v>1300605</v>
      </c>
      <c r="F863" s="8">
        <v>200470018</v>
      </c>
      <c r="G863" s="17" t="s">
        <v>741</v>
      </c>
      <c r="H863" s="7" t="s">
        <v>2742</v>
      </c>
      <c r="I863" s="7" t="s">
        <v>2411</v>
      </c>
      <c r="J863" s="52">
        <v>1</v>
      </c>
    </row>
    <row r="864" spans="1:10" ht="30" customHeight="1" x14ac:dyDescent="0.25">
      <c r="A864" s="56">
        <v>1619</v>
      </c>
      <c r="B864" s="12">
        <v>1606</v>
      </c>
      <c r="C864" s="65">
        <v>42529</v>
      </c>
      <c r="D864" s="104" t="s">
        <v>2418</v>
      </c>
      <c r="E864" s="42" t="s">
        <v>147</v>
      </c>
      <c r="F864" s="8">
        <v>200469952</v>
      </c>
      <c r="G864" s="17" t="s">
        <v>742</v>
      </c>
      <c r="H864" s="7" t="s">
        <v>2616</v>
      </c>
      <c r="I864" s="7" t="s">
        <v>2403</v>
      </c>
      <c r="J864" s="52">
        <v>1</v>
      </c>
    </row>
    <row r="865" spans="1:10" ht="30" customHeight="1" x14ac:dyDescent="0.25">
      <c r="A865" s="56">
        <v>1618</v>
      </c>
      <c r="B865" s="12">
        <v>1606</v>
      </c>
      <c r="C865" s="65">
        <v>42527</v>
      </c>
      <c r="D865" s="104" t="s">
        <v>83</v>
      </c>
      <c r="E865" s="42" t="s">
        <v>63</v>
      </c>
      <c r="F865" s="8">
        <v>200469856</v>
      </c>
      <c r="G865" s="17" t="s">
        <v>743</v>
      </c>
      <c r="H865" s="7" t="s">
        <v>2743</v>
      </c>
      <c r="I865" s="7" t="s">
        <v>2406</v>
      </c>
      <c r="J865" s="52">
        <v>1</v>
      </c>
    </row>
    <row r="866" spans="1:10" ht="30" customHeight="1" x14ac:dyDescent="0.25">
      <c r="A866" s="56">
        <v>1617</v>
      </c>
      <c r="B866" s="12">
        <v>1606</v>
      </c>
      <c r="C866" s="65">
        <v>42527</v>
      </c>
      <c r="D866" s="104" t="s">
        <v>83</v>
      </c>
      <c r="E866" s="42" t="s">
        <v>63</v>
      </c>
      <c r="F866" s="8">
        <v>200469855</v>
      </c>
      <c r="G866" s="17" t="s">
        <v>744</v>
      </c>
      <c r="H866" s="7" t="s">
        <v>2741</v>
      </c>
      <c r="I866" s="7" t="s">
        <v>2406</v>
      </c>
      <c r="J866" s="52">
        <v>1</v>
      </c>
    </row>
    <row r="867" spans="1:10" ht="30" customHeight="1" x14ac:dyDescent="0.25">
      <c r="A867" s="56">
        <v>1616</v>
      </c>
      <c r="B867" s="12">
        <v>1606</v>
      </c>
      <c r="C867" s="65">
        <v>42524</v>
      </c>
      <c r="D867" s="104" t="s">
        <v>83</v>
      </c>
      <c r="E867" s="42" t="s">
        <v>63</v>
      </c>
      <c r="F867" s="8">
        <v>200469794</v>
      </c>
      <c r="G867" s="17" t="s">
        <v>745</v>
      </c>
      <c r="H867" s="7" t="s">
        <v>2741</v>
      </c>
      <c r="I867" s="7" t="s">
        <v>2406</v>
      </c>
      <c r="J867" s="52">
        <v>1</v>
      </c>
    </row>
    <row r="868" spans="1:10" ht="30" customHeight="1" x14ac:dyDescent="0.25">
      <c r="A868" s="56">
        <v>1615</v>
      </c>
      <c r="B868" s="12">
        <v>1606</v>
      </c>
      <c r="C868" s="65">
        <v>42522</v>
      </c>
      <c r="D868" s="104"/>
      <c r="E868" s="42">
        <v>33020064</v>
      </c>
      <c r="F868" s="8">
        <v>200469689</v>
      </c>
      <c r="G868" s="17" t="s">
        <v>746</v>
      </c>
      <c r="H868" s="7" t="s">
        <v>2744</v>
      </c>
      <c r="I868" s="7" t="s">
        <v>2401</v>
      </c>
      <c r="J868" s="52">
        <v>1</v>
      </c>
    </row>
    <row r="869" spans="1:10" ht="30" customHeight="1" x14ac:dyDescent="0.25">
      <c r="A869" s="56">
        <v>1614</v>
      </c>
      <c r="B869" s="12">
        <v>1606</v>
      </c>
      <c r="C869" s="65">
        <v>42522</v>
      </c>
      <c r="D869" s="104"/>
      <c r="E869" s="42">
        <v>1300951</v>
      </c>
      <c r="F869" s="8">
        <v>200469629</v>
      </c>
      <c r="G869" s="17" t="s">
        <v>747</v>
      </c>
      <c r="H869" s="7" t="s">
        <v>2745</v>
      </c>
      <c r="I869" s="7" t="s">
        <v>2406</v>
      </c>
      <c r="J869" s="52">
        <v>1</v>
      </c>
    </row>
    <row r="870" spans="1:10" ht="30" customHeight="1" x14ac:dyDescent="0.25">
      <c r="A870" s="56">
        <v>1613</v>
      </c>
      <c r="B870" s="12">
        <v>1605</v>
      </c>
      <c r="C870" s="65">
        <v>42515</v>
      </c>
      <c r="D870" s="104"/>
      <c r="E870" s="42" t="s">
        <v>159</v>
      </c>
      <c r="F870" s="8">
        <v>200469423</v>
      </c>
      <c r="G870" s="17" t="s">
        <v>748</v>
      </c>
      <c r="H870" s="7" t="s">
        <v>2531</v>
      </c>
      <c r="I870" s="7" t="s">
        <v>2402</v>
      </c>
      <c r="J870" s="52">
        <v>1</v>
      </c>
    </row>
    <row r="871" spans="1:10" ht="30" customHeight="1" x14ac:dyDescent="0.25">
      <c r="A871" s="56">
        <v>1612</v>
      </c>
      <c r="B871" s="12">
        <v>1605</v>
      </c>
      <c r="C871" s="65">
        <v>42513</v>
      </c>
      <c r="D871" s="104"/>
      <c r="E871" s="42" t="s">
        <v>129</v>
      </c>
      <c r="F871" s="8">
        <v>200469355</v>
      </c>
      <c r="G871" s="17" t="s">
        <v>749</v>
      </c>
      <c r="H871" s="7" t="s">
        <v>2746</v>
      </c>
      <c r="I871" s="7" t="s">
        <v>117</v>
      </c>
      <c r="J871" s="52">
        <v>1</v>
      </c>
    </row>
    <row r="872" spans="1:10" ht="30" customHeight="1" x14ac:dyDescent="0.25">
      <c r="A872" s="56">
        <v>1611</v>
      </c>
      <c r="B872" s="12">
        <v>1605</v>
      </c>
      <c r="C872" s="65">
        <v>42513</v>
      </c>
      <c r="D872" s="104" t="s">
        <v>83</v>
      </c>
      <c r="E872" s="42">
        <v>1306400</v>
      </c>
      <c r="F872" s="8">
        <v>200469289</v>
      </c>
      <c r="G872" s="17" t="s">
        <v>750</v>
      </c>
      <c r="H872" s="7" t="s">
        <v>2747</v>
      </c>
      <c r="I872" s="7" t="s">
        <v>2403</v>
      </c>
      <c r="J872" s="52">
        <v>1</v>
      </c>
    </row>
    <row r="873" spans="1:10" ht="30" customHeight="1" x14ac:dyDescent="0.25">
      <c r="A873" s="56">
        <v>1610</v>
      </c>
      <c r="B873" s="12">
        <v>1605</v>
      </c>
      <c r="C873" s="65">
        <v>42511</v>
      </c>
      <c r="D873" s="104" t="s">
        <v>83</v>
      </c>
      <c r="E873" s="42" t="s">
        <v>63</v>
      </c>
      <c r="F873" s="8">
        <v>200469278</v>
      </c>
      <c r="G873" s="17" t="s">
        <v>751</v>
      </c>
      <c r="H873" s="7" t="s">
        <v>103</v>
      </c>
      <c r="I873" s="7" t="s">
        <v>2401</v>
      </c>
      <c r="J873" s="52">
        <v>1</v>
      </c>
    </row>
    <row r="874" spans="1:10" ht="30" customHeight="1" x14ac:dyDescent="0.25">
      <c r="A874" s="56">
        <v>1609</v>
      </c>
      <c r="B874" s="12">
        <v>1605</v>
      </c>
      <c r="C874" s="65">
        <v>42505</v>
      </c>
      <c r="D874" s="104"/>
      <c r="E874" s="42">
        <v>1301206</v>
      </c>
      <c r="F874" s="8">
        <v>200469003</v>
      </c>
      <c r="G874" s="17" t="s">
        <v>752</v>
      </c>
      <c r="H874" s="7" t="s">
        <v>2748</v>
      </c>
      <c r="I874" s="7" t="s">
        <v>2406</v>
      </c>
      <c r="J874" s="52">
        <v>1</v>
      </c>
    </row>
    <row r="875" spans="1:10" ht="30" customHeight="1" x14ac:dyDescent="0.25">
      <c r="A875" s="56">
        <v>1608</v>
      </c>
      <c r="B875" s="12">
        <v>1605</v>
      </c>
      <c r="C875" s="65">
        <v>42504</v>
      </c>
      <c r="D875" s="104"/>
      <c r="E875" s="42">
        <v>1306778</v>
      </c>
      <c r="F875" s="8">
        <v>200468996</v>
      </c>
      <c r="G875" s="17" t="s">
        <v>753</v>
      </c>
      <c r="H875" s="7" t="s">
        <v>2749</v>
      </c>
      <c r="I875" s="7" t="s">
        <v>2408</v>
      </c>
      <c r="J875" s="52">
        <v>1</v>
      </c>
    </row>
    <row r="876" spans="1:10" ht="30" customHeight="1" x14ac:dyDescent="0.25">
      <c r="A876" s="56">
        <v>1607</v>
      </c>
      <c r="B876" s="12">
        <v>1605</v>
      </c>
      <c r="C876" s="65">
        <v>42502</v>
      </c>
      <c r="D876" s="104"/>
      <c r="E876" s="42" t="s">
        <v>84</v>
      </c>
      <c r="F876" s="8">
        <v>200468919</v>
      </c>
      <c r="G876" s="17" t="s">
        <v>754</v>
      </c>
      <c r="H876" s="7" t="s">
        <v>2697</v>
      </c>
      <c r="I876" s="7" t="s">
        <v>2403</v>
      </c>
      <c r="J876" s="52">
        <v>1</v>
      </c>
    </row>
    <row r="877" spans="1:10" ht="30" customHeight="1" x14ac:dyDescent="0.25">
      <c r="A877" s="56">
        <v>1606</v>
      </c>
      <c r="B877" s="12">
        <v>1605</v>
      </c>
      <c r="C877" s="65">
        <v>42502</v>
      </c>
      <c r="D877" s="104"/>
      <c r="E877" s="42">
        <v>33000084</v>
      </c>
      <c r="F877" s="8">
        <v>200468880</v>
      </c>
      <c r="G877" s="17" t="s">
        <v>755</v>
      </c>
      <c r="H877" s="7" t="s">
        <v>2750</v>
      </c>
      <c r="I877" s="7" t="s">
        <v>2401</v>
      </c>
      <c r="J877" s="52">
        <v>1</v>
      </c>
    </row>
    <row r="878" spans="1:10" ht="30" customHeight="1" x14ac:dyDescent="0.25">
      <c r="A878" s="56">
        <v>1605</v>
      </c>
      <c r="B878" s="12">
        <v>1605</v>
      </c>
      <c r="C878" s="65">
        <v>42497</v>
      </c>
      <c r="D878" s="104"/>
      <c r="E878" s="42" t="s">
        <v>149</v>
      </c>
      <c r="F878" s="8">
        <v>200468764</v>
      </c>
      <c r="G878" s="17" t="s">
        <v>756</v>
      </c>
      <c r="H878" s="7" t="s">
        <v>2751</v>
      </c>
      <c r="I878" s="7" t="s">
        <v>2404</v>
      </c>
      <c r="J878" s="52">
        <v>1</v>
      </c>
    </row>
    <row r="879" spans="1:10" ht="30" customHeight="1" x14ac:dyDescent="0.25">
      <c r="A879" s="56">
        <v>1604</v>
      </c>
      <c r="B879" s="12">
        <v>1605</v>
      </c>
      <c r="C879" s="65">
        <v>42495</v>
      </c>
      <c r="D879" s="104"/>
      <c r="E879" s="42">
        <v>33000085</v>
      </c>
      <c r="F879" s="8">
        <v>200468711</v>
      </c>
      <c r="G879" s="17" t="s">
        <v>757</v>
      </c>
      <c r="H879" s="7" t="s">
        <v>2752</v>
      </c>
      <c r="I879" s="7" t="s">
        <v>2403</v>
      </c>
      <c r="J879" s="52">
        <v>1</v>
      </c>
    </row>
    <row r="880" spans="1:10" ht="30" customHeight="1" x14ac:dyDescent="0.25">
      <c r="A880" s="56">
        <v>1603</v>
      </c>
      <c r="B880" s="12">
        <v>1605</v>
      </c>
      <c r="C880" s="65">
        <v>42496</v>
      </c>
      <c r="D880" s="104"/>
      <c r="E880" s="42" t="s">
        <v>84</v>
      </c>
      <c r="F880" s="8">
        <v>200468691</v>
      </c>
      <c r="G880" s="17" t="s">
        <v>758</v>
      </c>
      <c r="H880" s="7" t="s">
        <v>2753</v>
      </c>
      <c r="I880" s="7" t="s">
        <v>2406</v>
      </c>
      <c r="J880" s="52">
        <v>1</v>
      </c>
    </row>
    <row r="881" spans="1:10" ht="30" customHeight="1" x14ac:dyDescent="0.25">
      <c r="A881" s="56">
        <v>1602</v>
      </c>
      <c r="B881" s="12">
        <v>1605</v>
      </c>
      <c r="C881" s="65">
        <v>42495</v>
      </c>
      <c r="D881" s="104"/>
      <c r="E881" s="42" t="s">
        <v>189</v>
      </c>
      <c r="F881" s="8">
        <v>200468683</v>
      </c>
      <c r="G881" s="17" t="s">
        <v>759</v>
      </c>
      <c r="H881" s="7" t="s">
        <v>112</v>
      </c>
      <c r="I881" s="7" t="s">
        <v>2403</v>
      </c>
      <c r="J881" s="52">
        <v>1</v>
      </c>
    </row>
    <row r="882" spans="1:10" ht="30" customHeight="1" x14ac:dyDescent="0.25">
      <c r="A882" s="56">
        <v>1601</v>
      </c>
      <c r="B882" s="12">
        <v>1605</v>
      </c>
      <c r="C882" s="65">
        <v>42493</v>
      </c>
      <c r="D882" s="104"/>
      <c r="E882" s="42">
        <v>1300951</v>
      </c>
      <c r="F882" s="8">
        <v>200468609</v>
      </c>
      <c r="G882" s="17" t="s">
        <v>760</v>
      </c>
      <c r="H882" s="7" t="s">
        <v>2543</v>
      </c>
      <c r="I882" s="7" t="s">
        <v>2406</v>
      </c>
      <c r="J882" s="52">
        <v>4</v>
      </c>
    </row>
    <row r="883" spans="1:10" ht="30" customHeight="1" x14ac:dyDescent="0.25">
      <c r="A883" s="56">
        <v>1600</v>
      </c>
      <c r="B883" s="12">
        <v>1605</v>
      </c>
      <c r="C883" s="65">
        <v>42492</v>
      </c>
      <c r="D883" s="104"/>
      <c r="E883" s="42" t="s">
        <v>176</v>
      </c>
      <c r="F883" s="8">
        <v>200468605</v>
      </c>
      <c r="G883" s="17" t="s">
        <v>761</v>
      </c>
      <c r="H883" s="7" t="s">
        <v>2618</v>
      </c>
      <c r="I883" s="7" t="s">
        <v>2405</v>
      </c>
      <c r="J883" s="52">
        <v>1</v>
      </c>
    </row>
    <row r="884" spans="1:10" ht="30" customHeight="1" x14ac:dyDescent="0.25">
      <c r="A884" s="56">
        <v>1599</v>
      </c>
      <c r="B884" s="12">
        <v>1605</v>
      </c>
      <c r="C884" s="65">
        <v>42492</v>
      </c>
      <c r="D884" s="104" t="s">
        <v>83</v>
      </c>
      <c r="E884" s="42" t="s">
        <v>63</v>
      </c>
      <c r="F884" s="8">
        <v>200468528</v>
      </c>
      <c r="G884" s="17" t="s">
        <v>762</v>
      </c>
      <c r="H884" s="7" t="s">
        <v>2543</v>
      </c>
      <c r="I884" s="7" t="s">
        <v>2406</v>
      </c>
      <c r="J884" s="52">
        <v>1</v>
      </c>
    </row>
    <row r="885" spans="1:10" ht="30" customHeight="1" x14ac:dyDescent="0.25">
      <c r="A885" s="56">
        <v>1598</v>
      </c>
      <c r="B885" s="12">
        <v>1604</v>
      </c>
      <c r="C885" s="65">
        <v>42487</v>
      </c>
      <c r="D885" s="104"/>
      <c r="E885" s="42" t="s">
        <v>159</v>
      </c>
      <c r="F885" s="8">
        <v>200468492</v>
      </c>
      <c r="G885" s="17" t="s">
        <v>763</v>
      </c>
      <c r="H885" s="7" t="s">
        <v>2714</v>
      </c>
      <c r="I885" s="7" t="s">
        <v>117</v>
      </c>
      <c r="J885" s="52">
        <v>1</v>
      </c>
    </row>
    <row r="886" spans="1:10" ht="30" customHeight="1" x14ac:dyDescent="0.25">
      <c r="A886" s="56">
        <v>1597</v>
      </c>
      <c r="B886" s="12">
        <v>1604</v>
      </c>
      <c r="C886" s="65">
        <v>42488</v>
      </c>
      <c r="D886" s="104"/>
      <c r="E886" s="42" t="s">
        <v>145</v>
      </c>
      <c r="F886" s="8">
        <v>200468489</v>
      </c>
      <c r="G886" s="17" t="s">
        <v>764</v>
      </c>
      <c r="H886" s="7" t="s">
        <v>2754</v>
      </c>
      <c r="I886" s="7" t="s">
        <v>2403</v>
      </c>
      <c r="J886" s="52">
        <v>1</v>
      </c>
    </row>
    <row r="887" spans="1:10" ht="30" customHeight="1" x14ac:dyDescent="0.25">
      <c r="A887" s="56">
        <v>1596</v>
      </c>
      <c r="B887" s="12">
        <v>1604</v>
      </c>
      <c r="C887" s="65">
        <v>42486</v>
      </c>
      <c r="D887" s="104"/>
      <c r="E887" s="42" t="s">
        <v>185</v>
      </c>
      <c r="F887" s="8">
        <v>200468466</v>
      </c>
      <c r="G887" s="17" t="s">
        <v>765</v>
      </c>
      <c r="H887" s="7" t="s">
        <v>2755</v>
      </c>
      <c r="I887" s="7" t="s">
        <v>117</v>
      </c>
      <c r="J887" s="52">
        <v>1</v>
      </c>
    </row>
    <row r="888" spans="1:10" ht="30" customHeight="1" x14ac:dyDescent="0.25">
      <c r="A888" s="56">
        <v>1595</v>
      </c>
      <c r="B888" s="12">
        <v>1604</v>
      </c>
      <c r="C888" s="65">
        <v>42486</v>
      </c>
      <c r="D888" s="104" t="s">
        <v>83</v>
      </c>
      <c r="E888" s="42">
        <v>1306400</v>
      </c>
      <c r="F888" s="8">
        <v>200468427</v>
      </c>
      <c r="G888" s="17" t="s">
        <v>766</v>
      </c>
      <c r="H888" s="7" t="s">
        <v>2643</v>
      </c>
      <c r="I888" s="7" t="s">
        <v>2406</v>
      </c>
      <c r="J888" s="52">
        <v>1</v>
      </c>
    </row>
    <row r="889" spans="1:10" ht="30" customHeight="1" x14ac:dyDescent="0.25">
      <c r="A889" s="56">
        <v>1594</v>
      </c>
      <c r="B889" s="12">
        <v>1604</v>
      </c>
      <c r="C889" s="65">
        <v>42486</v>
      </c>
      <c r="D889" s="104"/>
      <c r="E889" s="42">
        <v>1300951</v>
      </c>
      <c r="F889" s="8">
        <v>200468388</v>
      </c>
      <c r="G889" s="17" t="s">
        <v>767</v>
      </c>
      <c r="H889" s="7" t="s">
        <v>2756</v>
      </c>
      <c r="I889" s="7" t="s">
        <v>2406</v>
      </c>
      <c r="J889" s="52">
        <v>2</v>
      </c>
    </row>
    <row r="890" spans="1:10" ht="30" customHeight="1" x14ac:dyDescent="0.25">
      <c r="A890" s="56">
        <v>1593</v>
      </c>
      <c r="B890" s="12">
        <v>1604</v>
      </c>
      <c r="C890" s="65">
        <v>42484</v>
      </c>
      <c r="D890" s="104"/>
      <c r="E890" s="42" t="s">
        <v>145</v>
      </c>
      <c r="F890" s="8">
        <v>200468382</v>
      </c>
      <c r="G890" s="17" t="s">
        <v>768</v>
      </c>
      <c r="H890" s="7" t="s">
        <v>112</v>
      </c>
      <c r="I890" s="7" t="s">
        <v>2403</v>
      </c>
      <c r="J890" s="52">
        <v>1</v>
      </c>
    </row>
    <row r="891" spans="1:10" ht="30" customHeight="1" x14ac:dyDescent="0.25">
      <c r="A891" s="56">
        <v>1592</v>
      </c>
      <c r="B891" s="12">
        <v>1604</v>
      </c>
      <c r="C891" s="65">
        <v>42481</v>
      </c>
      <c r="D891" s="104" t="s">
        <v>83</v>
      </c>
      <c r="E891" s="42">
        <v>1306400</v>
      </c>
      <c r="F891" s="8">
        <v>200468229</v>
      </c>
      <c r="G891" s="17" t="s">
        <v>769</v>
      </c>
      <c r="H891" s="7" t="s">
        <v>2757</v>
      </c>
      <c r="I891" s="7" t="s">
        <v>2403</v>
      </c>
      <c r="J891" s="52">
        <v>1</v>
      </c>
    </row>
    <row r="892" spans="1:10" ht="30" customHeight="1" x14ac:dyDescent="0.25">
      <c r="A892" s="56">
        <v>1591</v>
      </c>
      <c r="B892" s="12">
        <v>1604</v>
      </c>
      <c r="C892" s="65">
        <v>42481</v>
      </c>
      <c r="D892" s="104"/>
      <c r="E892" s="42" t="s">
        <v>190</v>
      </c>
      <c r="F892" s="8">
        <v>200468201</v>
      </c>
      <c r="G892" s="17" t="s">
        <v>770</v>
      </c>
      <c r="H892" s="7" t="s">
        <v>2758</v>
      </c>
      <c r="I892" s="7" t="s">
        <v>115</v>
      </c>
      <c r="J892" s="52">
        <v>1</v>
      </c>
    </row>
    <row r="893" spans="1:10" ht="30" customHeight="1" x14ac:dyDescent="0.25">
      <c r="A893" s="56">
        <v>1590</v>
      </c>
      <c r="B893" s="12">
        <v>1604</v>
      </c>
      <c r="C893" s="65">
        <v>42478</v>
      </c>
      <c r="D893" s="104"/>
      <c r="E893" s="42">
        <v>33000068</v>
      </c>
      <c r="F893" s="8">
        <v>200468129</v>
      </c>
      <c r="G893" s="17" t="s">
        <v>771</v>
      </c>
      <c r="H893" s="7" t="s">
        <v>2759</v>
      </c>
      <c r="I893" s="7" t="s">
        <v>2406</v>
      </c>
      <c r="J893" s="52">
        <v>1</v>
      </c>
    </row>
    <row r="894" spans="1:10" ht="30" customHeight="1" x14ac:dyDescent="0.25">
      <c r="A894" s="56">
        <v>1589</v>
      </c>
      <c r="B894" s="12">
        <v>1604</v>
      </c>
      <c r="C894" s="65">
        <v>42477</v>
      </c>
      <c r="D894" s="104"/>
      <c r="E894" s="42">
        <v>1301206</v>
      </c>
      <c r="F894" s="8">
        <v>200468091</v>
      </c>
      <c r="G894" s="17" t="s">
        <v>772</v>
      </c>
      <c r="H894" s="7" t="s">
        <v>2543</v>
      </c>
      <c r="I894" s="7" t="s">
        <v>2407</v>
      </c>
      <c r="J894" s="52">
        <v>1</v>
      </c>
    </row>
    <row r="895" spans="1:10" ht="30" customHeight="1" x14ac:dyDescent="0.25">
      <c r="A895" s="56">
        <v>1588</v>
      </c>
      <c r="B895" s="12">
        <v>1604</v>
      </c>
      <c r="C895" s="65">
        <v>42477</v>
      </c>
      <c r="D895" s="104"/>
      <c r="E895" s="42">
        <v>1300951</v>
      </c>
      <c r="F895" s="8">
        <v>200468090</v>
      </c>
      <c r="G895" s="17" t="s">
        <v>773</v>
      </c>
      <c r="H895" s="7" t="s">
        <v>2756</v>
      </c>
      <c r="I895" s="7" t="s">
        <v>2406</v>
      </c>
      <c r="J895" s="52">
        <v>1</v>
      </c>
    </row>
    <row r="896" spans="1:10" ht="30" customHeight="1" x14ac:dyDescent="0.25">
      <c r="A896" s="56">
        <v>1587</v>
      </c>
      <c r="B896" s="12">
        <v>1604</v>
      </c>
      <c r="C896" s="65">
        <v>42475</v>
      </c>
      <c r="D896" s="104"/>
      <c r="E896" s="42" t="s">
        <v>169</v>
      </c>
      <c r="F896" s="8">
        <v>200468064</v>
      </c>
      <c r="G896" s="17" t="s">
        <v>774</v>
      </c>
      <c r="H896" s="7" t="s">
        <v>2760</v>
      </c>
      <c r="I896" s="7" t="s">
        <v>2403</v>
      </c>
      <c r="J896" s="52">
        <v>1</v>
      </c>
    </row>
    <row r="897" spans="1:10" ht="30" customHeight="1" x14ac:dyDescent="0.25">
      <c r="A897" s="56">
        <v>1586</v>
      </c>
      <c r="B897" s="12">
        <v>1604</v>
      </c>
      <c r="C897" s="65">
        <v>42476</v>
      </c>
      <c r="D897" s="104"/>
      <c r="E897" s="42" t="s">
        <v>84</v>
      </c>
      <c r="F897" s="8">
        <v>200468055</v>
      </c>
      <c r="G897" s="17" t="s">
        <v>775</v>
      </c>
      <c r="H897" s="7" t="s">
        <v>2751</v>
      </c>
      <c r="I897" s="7" t="s">
        <v>2404</v>
      </c>
      <c r="J897" s="52">
        <v>1</v>
      </c>
    </row>
    <row r="898" spans="1:10" ht="30" customHeight="1" x14ac:dyDescent="0.25">
      <c r="A898" s="56">
        <v>1585</v>
      </c>
      <c r="B898" s="12">
        <v>1604</v>
      </c>
      <c r="C898" s="65">
        <v>42476</v>
      </c>
      <c r="D898" s="104"/>
      <c r="E898" s="42" t="s">
        <v>84</v>
      </c>
      <c r="F898" s="8">
        <v>200468054</v>
      </c>
      <c r="G898" s="17" t="s">
        <v>776</v>
      </c>
      <c r="H898" s="7" t="s">
        <v>2751</v>
      </c>
      <c r="I898" s="7" t="s">
        <v>2404</v>
      </c>
      <c r="J898" s="52">
        <v>1</v>
      </c>
    </row>
    <row r="899" spans="1:10" ht="30" customHeight="1" x14ac:dyDescent="0.25">
      <c r="A899" s="56">
        <v>1584</v>
      </c>
      <c r="B899" s="12">
        <v>1604</v>
      </c>
      <c r="C899" s="65">
        <v>42476</v>
      </c>
      <c r="D899" s="104"/>
      <c r="E899" s="42" t="s">
        <v>84</v>
      </c>
      <c r="F899" s="8">
        <v>200468053</v>
      </c>
      <c r="G899" s="17" t="s">
        <v>777</v>
      </c>
      <c r="H899" s="7" t="s">
        <v>2751</v>
      </c>
      <c r="I899" s="7" t="s">
        <v>2404</v>
      </c>
      <c r="J899" s="52">
        <v>1</v>
      </c>
    </row>
    <row r="900" spans="1:10" ht="30" customHeight="1" x14ac:dyDescent="0.25">
      <c r="A900" s="56">
        <v>1583</v>
      </c>
      <c r="B900" s="12">
        <v>1604</v>
      </c>
      <c r="C900" s="65">
        <v>42474</v>
      </c>
      <c r="D900" s="104"/>
      <c r="E900" s="42" t="s">
        <v>84</v>
      </c>
      <c r="F900" s="8">
        <v>200468026</v>
      </c>
      <c r="G900" s="17" t="s">
        <v>778</v>
      </c>
      <c r="H900" s="7" t="s">
        <v>2751</v>
      </c>
      <c r="I900" s="7" t="s">
        <v>2404</v>
      </c>
      <c r="J900" s="52">
        <v>1</v>
      </c>
    </row>
    <row r="901" spans="1:10" ht="30" customHeight="1" x14ac:dyDescent="0.25">
      <c r="A901" s="56">
        <v>1582</v>
      </c>
      <c r="B901" s="12">
        <v>1604</v>
      </c>
      <c r="C901" s="65">
        <v>42474</v>
      </c>
      <c r="D901" s="104"/>
      <c r="E901" s="42" t="s">
        <v>84</v>
      </c>
      <c r="F901" s="8">
        <v>200468025</v>
      </c>
      <c r="G901" s="17" t="s">
        <v>779</v>
      </c>
      <c r="H901" s="7" t="s">
        <v>2751</v>
      </c>
      <c r="I901" s="7" t="s">
        <v>2404</v>
      </c>
      <c r="J901" s="52">
        <v>1</v>
      </c>
    </row>
    <row r="902" spans="1:10" ht="30" customHeight="1" x14ac:dyDescent="0.25">
      <c r="A902" s="56">
        <v>1581</v>
      </c>
      <c r="B902" s="12">
        <v>1604</v>
      </c>
      <c r="C902" s="65">
        <v>42474</v>
      </c>
      <c r="D902" s="104"/>
      <c r="E902" s="42" t="s">
        <v>84</v>
      </c>
      <c r="F902" s="8">
        <v>200468024</v>
      </c>
      <c r="G902" s="17" t="s">
        <v>780</v>
      </c>
      <c r="H902" s="7" t="s">
        <v>2751</v>
      </c>
      <c r="I902" s="7" t="s">
        <v>2404</v>
      </c>
      <c r="J902" s="52">
        <v>1</v>
      </c>
    </row>
    <row r="903" spans="1:10" ht="30" customHeight="1" x14ac:dyDescent="0.25">
      <c r="A903" s="56">
        <v>1580</v>
      </c>
      <c r="B903" s="12">
        <v>1604</v>
      </c>
      <c r="C903" s="65">
        <v>42474</v>
      </c>
      <c r="D903" s="104"/>
      <c r="E903" s="42" t="s">
        <v>191</v>
      </c>
      <c r="F903" s="8">
        <v>200468022</v>
      </c>
      <c r="G903" s="17" t="s">
        <v>781</v>
      </c>
      <c r="H903" s="7" t="s">
        <v>2536</v>
      </c>
      <c r="I903" s="7" t="s">
        <v>2407</v>
      </c>
      <c r="J903" s="52">
        <v>1</v>
      </c>
    </row>
    <row r="904" spans="1:10" ht="30" customHeight="1" x14ac:dyDescent="0.25">
      <c r="A904" s="56">
        <v>1579</v>
      </c>
      <c r="B904" s="12">
        <v>1604</v>
      </c>
      <c r="C904" s="65">
        <v>42475</v>
      </c>
      <c r="D904" s="104"/>
      <c r="E904" s="42" t="s">
        <v>192</v>
      </c>
      <c r="F904" s="8">
        <v>200468017</v>
      </c>
      <c r="G904" s="17" t="s">
        <v>782</v>
      </c>
      <c r="H904" s="7" t="s">
        <v>2673</v>
      </c>
      <c r="I904" s="7" t="s">
        <v>2403</v>
      </c>
      <c r="J904" s="52">
        <v>1</v>
      </c>
    </row>
    <row r="905" spans="1:10" ht="30" customHeight="1" x14ac:dyDescent="0.25">
      <c r="A905" s="56">
        <v>1578</v>
      </c>
      <c r="B905" s="12">
        <v>1604</v>
      </c>
      <c r="C905" s="65">
        <v>42475</v>
      </c>
      <c r="D905" s="104"/>
      <c r="E905" s="42" t="s">
        <v>84</v>
      </c>
      <c r="F905" s="8">
        <v>200468015</v>
      </c>
      <c r="G905" s="17" t="s">
        <v>783</v>
      </c>
      <c r="H905" s="7" t="s">
        <v>2751</v>
      </c>
      <c r="I905" s="7" t="s">
        <v>2404</v>
      </c>
      <c r="J905" s="52">
        <v>1</v>
      </c>
    </row>
    <row r="906" spans="1:10" ht="30" customHeight="1" x14ac:dyDescent="0.25">
      <c r="A906" s="56">
        <v>1577</v>
      </c>
      <c r="B906" s="12">
        <v>1604</v>
      </c>
      <c r="C906" s="65">
        <v>42473</v>
      </c>
      <c r="D906" s="104"/>
      <c r="E906" s="42" t="s">
        <v>172</v>
      </c>
      <c r="F906" s="8">
        <v>200467974</v>
      </c>
      <c r="G906" s="17" t="s">
        <v>784</v>
      </c>
      <c r="H906" s="7" t="s">
        <v>2753</v>
      </c>
      <c r="I906" s="7" t="s">
        <v>2401</v>
      </c>
      <c r="J906" s="52">
        <v>1</v>
      </c>
    </row>
    <row r="907" spans="1:10" ht="30" customHeight="1" x14ac:dyDescent="0.25">
      <c r="A907" s="56">
        <v>1576</v>
      </c>
      <c r="B907" s="12">
        <v>1604</v>
      </c>
      <c r="C907" s="65">
        <v>42467</v>
      </c>
      <c r="D907" s="104"/>
      <c r="E907" s="42">
        <v>1303798</v>
      </c>
      <c r="F907" s="8">
        <v>200467866</v>
      </c>
      <c r="G907" s="17" t="s">
        <v>785</v>
      </c>
      <c r="H907" s="7" t="s">
        <v>2761</v>
      </c>
      <c r="I907" s="7" t="s">
        <v>2406</v>
      </c>
      <c r="J907" s="52">
        <v>1</v>
      </c>
    </row>
    <row r="908" spans="1:10" ht="30" customHeight="1" x14ac:dyDescent="0.25">
      <c r="A908" s="56">
        <v>1575</v>
      </c>
      <c r="B908" s="12">
        <v>1604</v>
      </c>
      <c r="C908" s="65">
        <v>42467</v>
      </c>
      <c r="D908" s="104"/>
      <c r="E908" s="42">
        <v>1303798</v>
      </c>
      <c r="F908" s="8">
        <v>200467865</v>
      </c>
      <c r="G908" s="17" t="s">
        <v>786</v>
      </c>
      <c r="H908" s="7" t="s">
        <v>2761</v>
      </c>
      <c r="I908" s="7" t="s">
        <v>2406</v>
      </c>
      <c r="J908" s="52">
        <v>1</v>
      </c>
    </row>
    <row r="909" spans="1:10" ht="30" customHeight="1" x14ac:dyDescent="0.25">
      <c r="A909" s="56">
        <v>1574</v>
      </c>
      <c r="B909" s="12">
        <v>1604</v>
      </c>
      <c r="C909" s="65">
        <v>42465</v>
      </c>
      <c r="D909" s="104"/>
      <c r="E909" s="42" t="s">
        <v>153</v>
      </c>
      <c r="F909" s="8">
        <v>200467815</v>
      </c>
      <c r="G909" s="17" t="s">
        <v>787</v>
      </c>
      <c r="H909" s="7" t="s">
        <v>2762</v>
      </c>
      <c r="I909" s="7" t="s">
        <v>2412</v>
      </c>
      <c r="J909" s="52">
        <v>1</v>
      </c>
    </row>
    <row r="910" spans="1:10" ht="30" customHeight="1" x14ac:dyDescent="0.25">
      <c r="A910" s="56">
        <v>1573</v>
      </c>
      <c r="B910" s="12">
        <v>1604</v>
      </c>
      <c r="C910" s="65">
        <v>42466</v>
      </c>
      <c r="D910" s="104"/>
      <c r="E910" s="42" t="s">
        <v>145</v>
      </c>
      <c r="F910" s="8">
        <v>200467797</v>
      </c>
      <c r="G910" s="17" t="s">
        <v>788</v>
      </c>
      <c r="H910" s="7" t="s">
        <v>2624</v>
      </c>
      <c r="I910" s="7" t="s">
        <v>2401</v>
      </c>
      <c r="J910" s="52">
        <v>1</v>
      </c>
    </row>
    <row r="911" spans="1:10" ht="30" customHeight="1" x14ac:dyDescent="0.25">
      <c r="A911" s="56">
        <v>1572</v>
      </c>
      <c r="B911" s="12">
        <v>1604</v>
      </c>
      <c r="C911" s="65">
        <v>42461</v>
      </c>
      <c r="D911" s="104" t="s">
        <v>83</v>
      </c>
      <c r="E911" s="42">
        <v>1306400</v>
      </c>
      <c r="F911" s="8">
        <v>200467709</v>
      </c>
      <c r="G911" s="17" t="s">
        <v>789</v>
      </c>
      <c r="H911" s="7" t="s">
        <v>2580</v>
      </c>
      <c r="I911" s="7" t="s">
        <v>2406</v>
      </c>
      <c r="J911" s="52">
        <v>1</v>
      </c>
    </row>
    <row r="912" spans="1:10" ht="30" customHeight="1" x14ac:dyDescent="0.25">
      <c r="A912" s="56">
        <v>1571</v>
      </c>
      <c r="B912" s="12">
        <v>1603</v>
      </c>
      <c r="C912" s="65">
        <v>42458</v>
      </c>
      <c r="D912" s="104"/>
      <c r="E912" s="42">
        <v>1309327</v>
      </c>
      <c r="F912" s="8">
        <v>200467657</v>
      </c>
      <c r="G912" s="17" t="s">
        <v>790</v>
      </c>
      <c r="H912" s="7" t="s">
        <v>2377</v>
      </c>
      <c r="I912" s="7" t="s">
        <v>117</v>
      </c>
      <c r="J912" s="52">
        <v>1</v>
      </c>
    </row>
    <row r="913" spans="1:10" ht="30" customHeight="1" x14ac:dyDescent="0.25">
      <c r="A913" s="56">
        <v>1570</v>
      </c>
      <c r="B913" s="12">
        <v>1603</v>
      </c>
      <c r="C913" s="65">
        <v>42457</v>
      </c>
      <c r="D913" s="104"/>
      <c r="E913" s="42" t="s">
        <v>193</v>
      </c>
      <c r="F913" s="8">
        <v>200467582</v>
      </c>
      <c r="G913" s="17" t="s">
        <v>791</v>
      </c>
      <c r="H913" s="7" t="s">
        <v>2543</v>
      </c>
      <c r="I913" s="7" t="s">
        <v>2406</v>
      </c>
      <c r="J913" s="52">
        <v>1</v>
      </c>
    </row>
    <row r="914" spans="1:10" ht="30" customHeight="1" x14ac:dyDescent="0.25">
      <c r="A914" s="56">
        <v>1569</v>
      </c>
      <c r="B914" s="12">
        <v>1603</v>
      </c>
      <c r="C914" s="65">
        <v>42457</v>
      </c>
      <c r="D914" s="104"/>
      <c r="E914" s="42" t="s">
        <v>194</v>
      </c>
      <c r="F914" s="8">
        <v>200467545</v>
      </c>
      <c r="G914" s="17" t="s">
        <v>792</v>
      </c>
      <c r="H914" s="7" t="s">
        <v>2742</v>
      </c>
      <c r="I914" s="7" t="s">
        <v>2406</v>
      </c>
      <c r="J914" s="52">
        <v>1</v>
      </c>
    </row>
    <row r="915" spans="1:10" ht="30" customHeight="1" x14ac:dyDescent="0.25">
      <c r="A915" s="56">
        <v>1568</v>
      </c>
      <c r="B915" s="12">
        <v>1603</v>
      </c>
      <c r="C915" s="65">
        <v>42454</v>
      </c>
      <c r="D915" s="104" t="s">
        <v>83</v>
      </c>
      <c r="E915" s="42">
        <v>1306400</v>
      </c>
      <c r="F915" s="8">
        <v>200467534</v>
      </c>
      <c r="G915" s="17" t="s">
        <v>793</v>
      </c>
      <c r="H915" s="7" t="s">
        <v>72</v>
      </c>
      <c r="I915" s="7" t="s">
        <v>2406</v>
      </c>
      <c r="J915" s="52">
        <v>1</v>
      </c>
    </row>
    <row r="916" spans="1:10" ht="30" customHeight="1" x14ac:dyDescent="0.25">
      <c r="A916" s="56">
        <v>1567</v>
      </c>
      <c r="B916" s="12">
        <v>1603</v>
      </c>
      <c r="C916" s="65">
        <v>42454</v>
      </c>
      <c r="D916" s="104"/>
      <c r="E916" s="42">
        <v>1300951</v>
      </c>
      <c r="F916" s="8">
        <v>200467533</v>
      </c>
      <c r="G916" s="17" t="s">
        <v>794</v>
      </c>
      <c r="H916" s="7" t="s">
        <v>2543</v>
      </c>
      <c r="I916" s="7" t="s">
        <v>2406</v>
      </c>
      <c r="J916" s="52">
        <v>1</v>
      </c>
    </row>
    <row r="917" spans="1:10" ht="30" customHeight="1" x14ac:dyDescent="0.25">
      <c r="A917" s="56">
        <v>1566</v>
      </c>
      <c r="B917" s="12">
        <v>1603</v>
      </c>
      <c r="C917" s="65">
        <v>42454</v>
      </c>
      <c r="D917" s="104" t="s">
        <v>83</v>
      </c>
      <c r="E917" s="42">
        <v>1306400</v>
      </c>
      <c r="F917" s="8">
        <v>200467480</v>
      </c>
      <c r="G917" s="17" t="s">
        <v>795</v>
      </c>
      <c r="H917" s="7" t="s">
        <v>2364</v>
      </c>
      <c r="I917" s="7" t="s">
        <v>2403</v>
      </c>
      <c r="J917" s="52">
        <v>1</v>
      </c>
    </row>
    <row r="918" spans="1:10" ht="30" customHeight="1" x14ac:dyDescent="0.25">
      <c r="A918" s="56">
        <v>1565</v>
      </c>
      <c r="B918" s="12">
        <v>1603</v>
      </c>
      <c r="C918" s="65">
        <v>42452</v>
      </c>
      <c r="D918" s="104"/>
      <c r="E918" s="42" t="s">
        <v>195</v>
      </c>
      <c r="F918" s="8">
        <v>200467431</v>
      </c>
      <c r="G918" s="17" t="s">
        <v>796</v>
      </c>
      <c r="H918" s="7" t="s">
        <v>2387</v>
      </c>
      <c r="I918" s="7" t="s">
        <v>2403</v>
      </c>
      <c r="J918" s="52">
        <v>1</v>
      </c>
    </row>
    <row r="919" spans="1:10" ht="30" customHeight="1" x14ac:dyDescent="0.25">
      <c r="A919" s="56">
        <v>1564</v>
      </c>
      <c r="B919" s="12">
        <v>1603</v>
      </c>
      <c r="C919" s="65">
        <v>42452</v>
      </c>
      <c r="D919" s="104"/>
      <c r="E919" s="42">
        <v>1306413</v>
      </c>
      <c r="F919" s="8">
        <v>200467409</v>
      </c>
      <c r="G919" s="17" t="s">
        <v>797</v>
      </c>
      <c r="H919" s="7" t="s">
        <v>2531</v>
      </c>
      <c r="I919" s="7" t="s">
        <v>117</v>
      </c>
      <c r="J919" s="52">
        <v>1</v>
      </c>
    </row>
    <row r="920" spans="1:10" ht="30" customHeight="1" x14ac:dyDescent="0.25">
      <c r="A920" s="56">
        <v>1563</v>
      </c>
      <c r="B920" s="12">
        <v>1603</v>
      </c>
      <c r="C920" s="65">
        <v>42449</v>
      </c>
      <c r="D920" s="104"/>
      <c r="E920" s="42">
        <v>1301565</v>
      </c>
      <c r="F920" s="8">
        <v>200467314</v>
      </c>
      <c r="G920" s="17" t="s">
        <v>798</v>
      </c>
      <c r="H920" s="7" t="s">
        <v>2543</v>
      </c>
      <c r="I920" s="7" t="s">
        <v>2406</v>
      </c>
      <c r="J920" s="52">
        <v>1</v>
      </c>
    </row>
    <row r="921" spans="1:10" ht="30" customHeight="1" x14ac:dyDescent="0.25">
      <c r="A921" s="56">
        <v>1562</v>
      </c>
      <c r="B921" s="12">
        <v>1603</v>
      </c>
      <c r="C921" s="65">
        <v>42449</v>
      </c>
      <c r="D921" s="104"/>
      <c r="E921" s="42">
        <v>1300952</v>
      </c>
      <c r="F921" s="8">
        <v>200467313</v>
      </c>
      <c r="G921" s="17" t="s">
        <v>799</v>
      </c>
      <c r="H921" s="7" t="s">
        <v>2543</v>
      </c>
      <c r="I921" s="7" t="s">
        <v>2406</v>
      </c>
      <c r="J921" s="52">
        <v>1</v>
      </c>
    </row>
    <row r="922" spans="1:10" ht="30" customHeight="1" x14ac:dyDescent="0.25">
      <c r="A922" s="56">
        <v>1561</v>
      </c>
      <c r="B922" s="12">
        <v>1603</v>
      </c>
      <c r="C922" s="65">
        <v>42448</v>
      </c>
      <c r="D922" s="104"/>
      <c r="E922" s="42">
        <v>33000084</v>
      </c>
      <c r="F922" s="8">
        <v>200467273</v>
      </c>
      <c r="G922" s="17" t="s">
        <v>800</v>
      </c>
      <c r="H922" s="7" t="s">
        <v>2763</v>
      </c>
      <c r="I922" s="7" t="s">
        <v>117</v>
      </c>
      <c r="J922" s="52">
        <v>1</v>
      </c>
    </row>
    <row r="923" spans="1:10" ht="30" customHeight="1" x14ac:dyDescent="0.25">
      <c r="A923" s="56">
        <v>1560</v>
      </c>
      <c r="B923" s="12">
        <v>1603</v>
      </c>
      <c r="C923" s="65">
        <v>42447</v>
      </c>
      <c r="D923" s="104"/>
      <c r="E923" s="42">
        <v>1300870</v>
      </c>
      <c r="F923" s="8">
        <v>200467231</v>
      </c>
      <c r="G923" s="17" t="s">
        <v>801</v>
      </c>
      <c r="H923" s="7" t="s">
        <v>2375</v>
      </c>
      <c r="I923" s="7" t="s">
        <v>2412</v>
      </c>
      <c r="J923" s="52">
        <v>1</v>
      </c>
    </row>
    <row r="924" spans="1:10" ht="30" customHeight="1" x14ac:dyDescent="0.25">
      <c r="A924" s="56">
        <v>1559</v>
      </c>
      <c r="B924" s="12">
        <v>1603</v>
      </c>
      <c r="C924" s="65">
        <v>42446</v>
      </c>
      <c r="D924" s="104"/>
      <c r="E924" s="42">
        <v>1300870</v>
      </c>
      <c r="F924" s="8">
        <v>200467208</v>
      </c>
      <c r="G924" s="17" t="s">
        <v>802</v>
      </c>
      <c r="H924" s="7" t="s">
        <v>2375</v>
      </c>
      <c r="I924" s="7" t="s">
        <v>2412</v>
      </c>
      <c r="J924" s="52">
        <v>1</v>
      </c>
    </row>
    <row r="925" spans="1:10" ht="30" customHeight="1" x14ac:dyDescent="0.25">
      <c r="A925" s="56">
        <v>1558</v>
      </c>
      <c r="B925" s="12">
        <v>1603</v>
      </c>
      <c r="C925" s="65">
        <v>42443</v>
      </c>
      <c r="D925" s="104"/>
      <c r="E925" s="42">
        <v>1300952</v>
      </c>
      <c r="F925" s="8">
        <v>200467112</v>
      </c>
      <c r="G925" s="17" t="s">
        <v>803</v>
      </c>
      <c r="H925" s="7" t="s">
        <v>2543</v>
      </c>
      <c r="I925" s="7" t="s">
        <v>2406</v>
      </c>
      <c r="J925" s="52">
        <v>1</v>
      </c>
    </row>
    <row r="926" spans="1:10" ht="30" customHeight="1" x14ac:dyDescent="0.25">
      <c r="A926" s="56">
        <v>1557</v>
      </c>
      <c r="B926" s="12">
        <v>1603</v>
      </c>
      <c r="C926" s="65">
        <v>42442</v>
      </c>
      <c r="D926" s="104"/>
      <c r="E926" s="42" t="s">
        <v>176</v>
      </c>
      <c r="F926" s="8">
        <v>200467020</v>
      </c>
      <c r="G926" s="17" t="s">
        <v>804</v>
      </c>
      <c r="H926" s="7" t="s">
        <v>2618</v>
      </c>
      <c r="I926" s="7" t="s">
        <v>2405</v>
      </c>
      <c r="J926" s="52">
        <v>1</v>
      </c>
    </row>
    <row r="927" spans="1:10" ht="30" customHeight="1" x14ac:dyDescent="0.25">
      <c r="A927" s="56">
        <v>1556</v>
      </c>
      <c r="B927" s="12">
        <v>1603</v>
      </c>
      <c r="C927" s="65">
        <v>42443</v>
      </c>
      <c r="D927" s="104"/>
      <c r="E927" s="42">
        <v>1300951</v>
      </c>
      <c r="F927" s="8">
        <v>200467019</v>
      </c>
      <c r="G927" s="17" t="s">
        <v>805</v>
      </c>
      <c r="H927" s="7" t="s">
        <v>2543</v>
      </c>
      <c r="I927" s="7" t="s">
        <v>2406</v>
      </c>
      <c r="J927" s="52">
        <v>1</v>
      </c>
    </row>
    <row r="928" spans="1:10" ht="30" customHeight="1" x14ac:dyDescent="0.25">
      <c r="A928" s="56">
        <v>1555</v>
      </c>
      <c r="B928" s="12">
        <v>1603</v>
      </c>
      <c r="C928" s="65">
        <v>42442</v>
      </c>
      <c r="D928" s="104" t="s">
        <v>2417</v>
      </c>
      <c r="E928" s="42">
        <v>1309344</v>
      </c>
      <c r="F928" s="8">
        <v>200466996</v>
      </c>
      <c r="G928" s="17" t="s">
        <v>806</v>
      </c>
      <c r="H928" s="7" t="s">
        <v>2378</v>
      </c>
      <c r="I928" s="7" t="s">
        <v>117</v>
      </c>
      <c r="J928" s="52">
        <v>1</v>
      </c>
    </row>
    <row r="929" spans="1:10" ht="30" customHeight="1" x14ac:dyDescent="0.25">
      <c r="A929" s="56">
        <v>1554</v>
      </c>
      <c r="B929" s="12">
        <v>1603</v>
      </c>
      <c r="C929" s="65">
        <v>42441</v>
      </c>
      <c r="D929" s="104"/>
      <c r="E929" s="42" t="s">
        <v>169</v>
      </c>
      <c r="F929" s="8">
        <v>200466979</v>
      </c>
      <c r="G929" s="17" t="s">
        <v>807</v>
      </c>
      <c r="H929" s="7" t="s">
        <v>2764</v>
      </c>
      <c r="I929" s="7" t="s">
        <v>115</v>
      </c>
      <c r="J929" s="52">
        <v>1</v>
      </c>
    </row>
    <row r="930" spans="1:10" ht="30" customHeight="1" x14ac:dyDescent="0.25">
      <c r="A930" s="56">
        <v>1553</v>
      </c>
      <c r="B930" s="12">
        <v>1603</v>
      </c>
      <c r="C930" s="65">
        <v>42441</v>
      </c>
      <c r="D930" s="104" t="s">
        <v>83</v>
      </c>
      <c r="E930" s="42">
        <v>1306400</v>
      </c>
      <c r="F930" s="8">
        <v>200466943</v>
      </c>
      <c r="G930" s="17" t="s">
        <v>808</v>
      </c>
      <c r="H930" s="7" t="s">
        <v>2747</v>
      </c>
      <c r="I930" s="7" t="s">
        <v>2403</v>
      </c>
      <c r="J930" s="52">
        <v>1</v>
      </c>
    </row>
    <row r="931" spans="1:10" ht="30" customHeight="1" x14ac:dyDescent="0.25">
      <c r="A931" s="56">
        <v>1552</v>
      </c>
      <c r="B931" s="12">
        <v>1603</v>
      </c>
      <c r="C931" s="65">
        <v>42440</v>
      </c>
      <c r="D931" s="104"/>
      <c r="E931" s="42">
        <v>1310050</v>
      </c>
      <c r="F931" s="8">
        <v>200466933</v>
      </c>
      <c r="G931" s="17" t="s">
        <v>809</v>
      </c>
      <c r="H931" s="7" t="s">
        <v>2712</v>
      </c>
      <c r="I931" s="7" t="s">
        <v>2403</v>
      </c>
      <c r="J931" s="52">
        <v>1</v>
      </c>
    </row>
    <row r="932" spans="1:10" ht="30" customHeight="1" x14ac:dyDescent="0.25">
      <c r="A932" s="56">
        <v>1551</v>
      </c>
      <c r="B932" s="12">
        <v>1603</v>
      </c>
      <c r="C932" s="65">
        <v>42439</v>
      </c>
      <c r="D932" s="104"/>
      <c r="E932" s="42">
        <v>1300629</v>
      </c>
      <c r="F932" s="8">
        <v>200466898</v>
      </c>
      <c r="G932" s="17" t="s">
        <v>810</v>
      </c>
      <c r="H932" s="7" t="s">
        <v>2714</v>
      </c>
      <c r="I932" s="7" t="s">
        <v>117</v>
      </c>
      <c r="J932" s="52">
        <v>1</v>
      </c>
    </row>
    <row r="933" spans="1:10" ht="30" customHeight="1" x14ac:dyDescent="0.25">
      <c r="A933" s="56">
        <v>1550</v>
      </c>
      <c r="B933" s="12">
        <v>1603</v>
      </c>
      <c r="C933" s="65">
        <v>42439</v>
      </c>
      <c r="D933" s="104"/>
      <c r="E933" s="42" t="s">
        <v>148</v>
      </c>
      <c r="F933" s="8">
        <v>200466891</v>
      </c>
      <c r="G933" s="17" t="s">
        <v>811</v>
      </c>
      <c r="H933" s="7" t="s">
        <v>2765</v>
      </c>
      <c r="I933" s="7" t="s">
        <v>96</v>
      </c>
      <c r="J933" s="52">
        <v>1</v>
      </c>
    </row>
    <row r="934" spans="1:10" ht="30" customHeight="1" x14ac:dyDescent="0.25">
      <c r="A934" s="56">
        <v>1549</v>
      </c>
      <c r="B934" s="12">
        <v>1603</v>
      </c>
      <c r="C934" s="65">
        <v>42438</v>
      </c>
      <c r="D934" s="104"/>
      <c r="E934" s="42">
        <v>1303343</v>
      </c>
      <c r="F934" s="8">
        <v>200466811</v>
      </c>
      <c r="G934" s="17" t="s">
        <v>812</v>
      </c>
      <c r="H934" s="7" t="s">
        <v>2766</v>
      </c>
      <c r="I934" s="7" t="s">
        <v>2406</v>
      </c>
      <c r="J934" s="52">
        <v>1</v>
      </c>
    </row>
    <row r="935" spans="1:10" ht="30" customHeight="1" x14ac:dyDescent="0.25">
      <c r="A935" s="56">
        <v>1548</v>
      </c>
      <c r="B935" s="12">
        <v>1603</v>
      </c>
      <c r="C935" s="65">
        <v>42437</v>
      </c>
      <c r="D935" s="104"/>
      <c r="E935" s="42" t="s">
        <v>157</v>
      </c>
      <c r="F935" s="8">
        <v>200466774</v>
      </c>
      <c r="G935" s="17" t="s">
        <v>813</v>
      </c>
      <c r="H935" s="7" t="s">
        <v>72</v>
      </c>
      <c r="I935" s="7" t="s">
        <v>2406</v>
      </c>
      <c r="J935" s="52">
        <v>1</v>
      </c>
    </row>
    <row r="936" spans="1:10" ht="30" customHeight="1" x14ac:dyDescent="0.25">
      <c r="A936" s="56">
        <v>1547</v>
      </c>
      <c r="B936" s="12">
        <v>1603</v>
      </c>
      <c r="C936" s="65">
        <v>42435</v>
      </c>
      <c r="D936" s="104"/>
      <c r="E936" s="42" t="s">
        <v>146</v>
      </c>
      <c r="F936" s="8">
        <v>200466746</v>
      </c>
      <c r="G936" s="17" t="s">
        <v>814</v>
      </c>
      <c r="H936" s="7" t="s">
        <v>2370</v>
      </c>
      <c r="I936" s="7" t="s">
        <v>117</v>
      </c>
      <c r="J936" s="52">
        <v>1</v>
      </c>
    </row>
    <row r="937" spans="1:10" ht="30" customHeight="1" x14ac:dyDescent="0.25">
      <c r="A937" s="56">
        <v>1546</v>
      </c>
      <c r="B937" s="12">
        <v>1603</v>
      </c>
      <c r="C937" s="65">
        <v>42435</v>
      </c>
      <c r="D937" s="104"/>
      <c r="E937" s="42">
        <v>1306413</v>
      </c>
      <c r="F937" s="8">
        <v>200466739</v>
      </c>
      <c r="G937" s="17" t="s">
        <v>815</v>
      </c>
      <c r="H937" s="7" t="s">
        <v>2400</v>
      </c>
      <c r="I937" s="7" t="s">
        <v>2403</v>
      </c>
      <c r="J937" s="52">
        <v>1</v>
      </c>
    </row>
    <row r="938" spans="1:10" ht="30" customHeight="1" x14ac:dyDescent="0.25">
      <c r="A938" s="56">
        <v>1545</v>
      </c>
      <c r="B938" s="12">
        <v>1603</v>
      </c>
      <c r="C938" s="65">
        <v>42434</v>
      </c>
      <c r="D938" s="104"/>
      <c r="E938" s="42">
        <v>1310050</v>
      </c>
      <c r="F938" s="8">
        <v>200466734</v>
      </c>
      <c r="G938" s="17" t="s">
        <v>816</v>
      </c>
      <c r="H938" s="7" t="s">
        <v>2712</v>
      </c>
      <c r="I938" s="7" t="s">
        <v>2403</v>
      </c>
      <c r="J938" s="52">
        <v>1</v>
      </c>
    </row>
    <row r="939" spans="1:10" ht="30" customHeight="1" x14ac:dyDescent="0.25">
      <c r="A939" s="56">
        <v>1544</v>
      </c>
      <c r="B939" s="12">
        <v>1603</v>
      </c>
      <c r="C939" s="65">
        <v>42434</v>
      </c>
      <c r="D939" s="104"/>
      <c r="E939" s="42" t="s">
        <v>145</v>
      </c>
      <c r="F939" s="8">
        <v>200466678</v>
      </c>
      <c r="G939" s="17" t="s">
        <v>817</v>
      </c>
      <c r="H939" s="7" t="s">
        <v>2767</v>
      </c>
      <c r="I939" s="7" t="s">
        <v>117</v>
      </c>
      <c r="J939" s="52">
        <v>1</v>
      </c>
    </row>
    <row r="940" spans="1:10" ht="30" customHeight="1" x14ac:dyDescent="0.25">
      <c r="A940" s="56">
        <v>1543</v>
      </c>
      <c r="B940" s="12">
        <v>1603</v>
      </c>
      <c r="C940" s="65">
        <v>42431</v>
      </c>
      <c r="D940" s="104" t="s">
        <v>83</v>
      </c>
      <c r="E940" s="42">
        <v>1306400</v>
      </c>
      <c r="F940" s="8">
        <v>200466614</v>
      </c>
      <c r="G940" s="17" t="s">
        <v>818</v>
      </c>
      <c r="H940" s="7" t="s">
        <v>2657</v>
      </c>
      <c r="I940" s="7" t="s">
        <v>2406</v>
      </c>
      <c r="J940" s="52">
        <v>1</v>
      </c>
    </row>
    <row r="941" spans="1:10" ht="30" customHeight="1" x14ac:dyDescent="0.25">
      <c r="A941" s="56">
        <v>1542</v>
      </c>
      <c r="B941" s="12">
        <v>1603</v>
      </c>
      <c r="C941" s="65">
        <v>42431</v>
      </c>
      <c r="D941" s="104" t="s">
        <v>83</v>
      </c>
      <c r="E941" s="42">
        <v>1306400</v>
      </c>
      <c r="F941" s="8">
        <v>200466613</v>
      </c>
      <c r="G941" s="17" t="s">
        <v>819</v>
      </c>
      <c r="H941" s="7" t="s">
        <v>2768</v>
      </c>
      <c r="I941" s="7" t="s">
        <v>2406</v>
      </c>
      <c r="J941" s="52">
        <v>1</v>
      </c>
    </row>
    <row r="942" spans="1:10" ht="30" customHeight="1" x14ac:dyDescent="0.25">
      <c r="A942" s="56">
        <v>1541</v>
      </c>
      <c r="B942" s="12">
        <v>1603</v>
      </c>
      <c r="C942" s="65">
        <v>42432</v>
      </c>
      <c r="D942" s="104"/>
      <c r="E942" s="42">
        <v>1303343</v>
      </c>
      <c r="F942" s="8">
        <v>200466567</v>
      </c>
      <c r="G942" s="17" t="s">
        <v>820</v>
      </c>
      <c r="H942" s="7" t="s">
        <v>2769</v>
      </c>
      <c r="I942" s="7" t="s">
        <v>2406</v>
      </c>
      <c r="J942" s="52">
        <v>1</v>
      </c>
    </row>
    <row r="943" spans="1:10" ht="30" customHeight="1" x14ac:dyDescent="0.25">
      <c r="A943" s="56">
        <v>1540</v>
      </c>
      <c r="B943" s="12">
        <v>1603</v>
      </c>
      <c r="C943" s="65">
        <v>42432</v>
      </c>
      <c r="D943" s="104"/>
      <c r="E943" s="42">
        <v>1303343</v>
      </c>
      <c r="F943" s="8">
        <v>200466566</v>
      </c>
      <c r="G943" s="17" t="s">
        <v>821</v>
      </c>
      <c r="H943" s="7" t="s">
        <v>2769</v>
      </c>
      <c r="I943" s="7" t="s">
        <v>2406</v>
      </c>
      <c r="J943" s="52">
        <v>1</v>
      </c>
    </row>
    <row r="944" spans="1:10" ht="30" customHeight="1" x14ac:dyDescent="0.25">
      <c r="A944" s="56">
        <v>1539</v>
      </c>
      <c r="B944" s="12">
        <v>1602</v>
      </c>
      <c r="C944" s="65">
        <v>42426</v>
      </c>
      <c r="D944" s="104"/>
      <c r="E944" s="42">
        <v>1303735</v>
      </c>
      <c r="F944" s="8">
        <v>200466339</v>
      </c>
      <c r="G944" s="17" t="s">
        <v>822</v>
      </c>
      <c r="H944" s="7" t="s">
        <v>2536</v>
      </c>
      <c r="I944" s="7" t="s">
        <v>2407</v>
      </c>
      <c r="J944" s="52">
        <v>1</v>
      </c>
    </row>
    <row r="945" spans="1:10" ht="30" customHeight="1" x14ac:dyDescent="0.25">
      <c r="A945" s="56">
        <v>1538</v>
      </c>
      <c r="B945" s="12">
        <v>1602</v>
      </c>
      <c r="C945" s="65">
        <v>42425</v>
      </c>
      <c r="D945" s="104"/>
      <c r="E945" s="42">
        <v>1301565</v>
      </c>
      <c r="F945" s="8">
        <v>200466335</v>
      </c>
      <c r="G945" s="17" t="s">
        <v>823</v>
      </c>
      <c r="H945" s="7" t="s">
        <v>2543</v>
      </c>
      <c r="I945" s="7" t="s">
        <v>2406</v>
      </c>
      <c r="J945" s="52">
        <v>1</v>
      </c>
    </row>
    <row r="946" spans="1:10" ht="30" customHeight="1" x14ac:dyDescent="0.25">
      <c r="A946" s="56">
        <v>1537</v>
      </c>
      <c r="B946" s="12">
        <v>1602</v>
      </c>
      <c r="C946" s="65">
        <v>42424</v>
      </c>
      <c r="D946" s="104"/>
      <c r="E946" s="42">
        <v>1306168</v>
      </c>
      <c r="F946" s="8">
        <v>200466269</v>
      </c>
      <c r="G946" s="17" t="s">
        <v>824</v>
      </c>
      <c r="H946" s="7" t="s">
        <v>2770</v>
      </c>
      <c r="I946" s="7" t="s">
        <v>2401</v>
      </c>
      <c r="J946" s="52">
        <v>1</v>
      </c>
    </row>
    <row r="947" spans="1:10" ht="30" customHeight="1" x14ac:dyDescent="0.25">
      <c r="A947" s="56">
        <v>1536</v>
      </c>
      <c r="B947" s="12">
        <v>1602</v>
      </c>
      <c r="C947" s="65">
        <v>42423</v>
      </c>
      <c r="D947" s="104"/>
      <c r="E947" s="42" t="s">
        <v>182</v>
      </c>
      <c r="F947" s="8">
        <v>200466264</v>
      </c>
      <c r="G947" s="17" t="s">
        <v>825</v>
      </c>
      <c r="H947" s="7" t="s">
        <v>2771</v>
      </c>
      <c r="I947" s="7" t="s">
        <v>96</v>
      </c>
      <c r="J947" s="52">
        <v>1</v>
      </c>
    </row>
    <row r="948" spans="1:10" ht="30" customHeight="1" x14ac:dyDescent="0.25">
      <c r="A948" s="56">
        <v>1535</v>
      </c>
      <c r="B948" s="12">
        <v>1602</v>
      </c>
      <c r="C948" s="65">
        <v>42423</v>
      </c>
      <c r="D948" s="104"/>
      <c r="E948" s="42" t="s">
        <v>153</v>
      </c>
      <c r="F948" s="8">
        <v>200466263</v>
      </c>
      <c r="G948" s="17" t="s">
        <v>826</v>
      </c>
      <c r="H948" s="7" t="s">
        <v>2772</v>
      </c>
      <c r="I948" s="7" t="s">
        <v>96</v>
      </c>
      <c r="J948" s="52">
        <v>1</v>
      </c>
    </row>
    <row r="949" spans="1:10" ht="30" customHeight="1" x14ac:dyDescent="0.25">
      <c r="A949" s="56">
        <v>1534</v>
      </c>
      <c r="B949" s="12">
        <v>1602</v>
      </c>
      <c r="C949" s="65">
        <v>42424</v>
      </c>
      <c r="D949" s="104"/>
      <c r="E949" s="42" t="s">
        <v>176</v>
      </c>
      <c r="F949" s="8">
        <v>200466250</v>
      </c>
      <c r="G949" s="17" t="s">
        <v>827</v>
      </c>
      <c r="H949" s="7" t="s">
        <v>2618</v>
      </c>
      <c r="I949" s="7" t="s">
        <v>2405</v>
      </c>
      <c r="J949" s="52">
        <v>1</v>
      </c>
    </row>
    <row r="950" spans="1:10" ht="30" customHeight="1" x14ac:dyDescent="0.25">
      <c r="A950" s="56">
        <v>1533</v>
      </c>
      <c r="B950" s="12">
        <v>1602</v>
      </c>
      <c r="C950" s="65">
        <v>42421</v>
      </c>
      <c r="D950" s="104"/>
      <c r="E950" s="42" t="s">
        <v>182</v>
      </c>
      <c r="F950" s="8">
        <v>200466194</v>
      </c>
      <c r="G950" s="17" t="s">
        <v>828</v>
      </c>
      <c r="H950" s="7" t="s">
        <v>2771</v>
      </c>
      <c r="I950" s="7" t="s">
        <v>96</v>
      </c>
      <c r="J950" s="52">
        <v>1</v>
      </c>
    </row>
    <row r="951" spans="1:10" ht="30" customHeight="1" x14ac:dyDescent="0.25">
      <c r="A951" s="56">
        <v>1532</v>
      </c>
      <c r="B951" s="12">
        <v>1602</v>
      </c>
      <c r="C951" s="65">
        <v>42421</v>
      </c>
      <c r="D951" s="104"/>
      <c r="E951" s="42" t="s">
        <v>146</v>
      </c>
      <c r="F951" s="8">
        <v>200466193</v>
      </c>
      <c r="G951" s="17" t="s">
        <v>829</v>
      </c>
      <c r="H951" s="7" t="s">
        <v>89</v>
      </c>
      <c r="I951" s="7" t="s">
        <v>2403</v>
      </c>
      <c r="J951" s="52">
        <v>1</v>
      </c>
    </row>
    <row r="952" spans="1:10" ht="30" customHeight="1" x14ac:dyDescent="0.25">
      <c r="A952" s="56">
        <v>1531</v>
      </c>
      <c r="B952" s="12">
        <v>1602</v>
      </c>
      <c r="C952" s="65">
        <v>42422</v>
      </c>
      <c r="D952" s="104" t="s">
        <v>116</v>
      </c>
      <c r="E952" s="42">
        <v>1305769</v>
      </c>
      <c r="F952" s="8">
        <v>200466189</v>
      </c>
      <c r="G952" s="17" t="s">
        <v>830</v>
      </c>
      <c r="H952" s="7" t="s">
        <v>58</v>
      </c>
      <c r="I952" s="7" t="s">
        <v>2406</v>
      </c>
      <c r="J952" s="52">
        <v>1</v>
      </c>
    </row>
    <row r="953" spans="1:10" ht="30" customHeight="1" x14ac:dyDescent="0.25">
      <c r="A953" s="56">
        <v>1530</v>
      </c>
      <c r="B953" s="12">
        <v>1602</v>
      </c>
      <c r="C953" s="65">
        <v>42423</v>
      </c>
      <c r="D953" s="104"/>
      <c r="E953" s="42" t="s">
        <v>145</v>
      </c>
      <c r="F953" s="8">
        <v>200466180</v>
      </c>
      <c r="G953" s="17" t="s">
        <v>831</v>
      </c>
      <c r="H953" s="7" t="s">
        <v>2400</v>
      </c>
      <c r="I953" s="7" t="s">
        <v>2401</v>
      </c>
      <c r="J953" s="52">
        <v>1</v>
      </c>
    </row>
    <row r="954" spans="1:10" ht="30" customHeight="1" x14ac:dyDescent="0.25">
      <c r="A954" s="56">
        <v>1529</v>
      </c>
      <c r="B954" s="12">
        <v>1602</v>
      </c>
      <c r="C954" s="65">
        <v>42421</v>
      </c>
      <c r="D954" s="104"/>
      <c r="E954" s="42" t="s">
        <v>156</v>
      </c>
      <c r="F954" s="8">
        <v>200466174</v>
      </c>
      <c r="G954" s="17" t="s">
        <v>832</v>
      </c>
      <c r="H954" s="7" t="s">
        <v>2773</v>
      </c>
      <c r="I954" s="7" t="s">
        <v>2406</v>
      </c>
      <c r="J954" s="52">
        <v>1</v>
      </c>
    </row>
    <row r="955" spans="1:10" ht="30" customHeight="1" x14ac:dyDescent="0.25">
      <c r="A955" s="56">
        <v>1528</v>
      </c>
      <c r="B955" s="12">
        <v>1602</v>
      </c>
      <c r="C955" s="65">
        <v>42420</v>
      </c>
      <c r="D955" s="104"/>
      <c r="E955" s="42" t="s">
        <v>176</v>
      </c>
      <c r="F955" s="8">
        <v>200466173</v>
      </c>
      <c r="G955" s="17" t="s">
        <v>833</v>
      </c>
      <c r="H955" s="7" t="s">
        <v>2618</v>
      </c>
      <c r="I955" s="7" t="s">
        <v>2405</v>
      </c>
      <c r="J955" s="52">
        <v>1</v>
      </c>
    </row>
    <row r="956" spans="1:10" ht="30" customHeight="1" x14ac:dyDescent="0.25">
      <c r="A956" s="56">
        <v>1527</v>
      </c>
      <c r="B956" s="12">
        <v>1602</v>
      </c>
      <c r="C956" s="65">
        <v>42420</v>
      </c>
      <c r="D956" s="104"/>
      <c r="E956" s="42" t="s">
        <v>182</v>
      </c>
      <c r="F956" s="8">
        <v>200466160</v>
      </c>
      <c r="G956" s="17" t="s">
        <v>834</v>
      </c>
      <c r="H956" s="7" t="s">
        <v>2771</v>
      </c>
      <c r="I956" s="7" t="s">
        <v>96</v>
      </c>
      <c r="J956" s="52">
        <v>1</v>
      </c>
    </row>
    <row r="957" spans="1:10" ht="30" customHeight="1" x14ac:dyDescent="0.25">
      <c r="A957" s="56">
        <v>1526</v>
      </c>
      <c r="B957" s="12">
        <v>1602</v>
      </c>
      <c r="C957" s="65">
        <v>42420</v>
      </c>
      <c r="D957" s="104"/>
      <c r="E957" s="42" t="s">
        <v>194</v>
      </c>
      <c r="F957" s="8">
        <v>200466157</v>
      </c>
      <c r="G957" s="17" t="s">
        <v>835</v>
      </c>
      <c r="H957" s="7" t="s">
        <v>2681</v>
      </c>
      <c r="I957" s="7" t="s">
        <v>2412</v>
      </c>
      <c r="J957" s="52">
        <v>1</v>
      </c>
    </row>
    <row r="958" spans="1:10" ht="30" customHeight="1" x14ac:dyDescent="0.25">
      <c r="A958" s="56">
        <v>1525</v>
      </c>
      <c r="B958" s="12">
        <v>1602</v>
      </c>
      <c r="C958" s="65">
        <v>42418</v>
      </c>
      <c r="D958" s="104"/>
      <c r="E958" s="42" t="s">
        <v>182</v>
      </c>
      <c r="F958" s="8">
        <v>200466092</v>
      </c>
      <c r="G958" s="17" t="s">
        <v>836</v>
      </c>
      <c r="H958" s="7" t="s">
        <v>2771</v>
      </c>
      <c r="I958" s="7" t="s">
        <v>96</v>
      </c>
      <c r="J958" s="52">
        <v>1</v>
      </c>
    </row>
    <row r="959" spans="1:10" ht="30" customHeight="1" x14ac:dyDescent="0.25">
      <c r="A959" s="56">
        <v>1524</v>
      </c>
      <c r="B959" s="12">
        <v>1602</v>
      </c>
      <c r="C959" s="65">
        <v>42418</v>
      </c>
      <c r="D959" s="104"/>
      <c r="E959" s="42" t="s">
        <v>182</v>
      </c>
      <c r="F959" s="8">
        <v>200466049</v>
      </c>
      <c r="G959" s="17" t="s">
        <v>837</v>
      </c>
      <c r="H959" s="7" t="s">
        <v>2771</v>
      </c>
      <c r="I959" s="7" t="s">
        <v>96</v>
      </c>
      <c r="J959" s="52">
        <v>1</v>
      </c>
    </row>
    <row r="960" spans="1:10" ht="30" customHeight="1" x14ac:dyDescent="0.25">
      <c r="A960" s="56">
        <v>1523</v>
      </c>
      <c r="B960" s="12">
        <v>1602</v>
      </c>
      <c r="C960" s="65">
        <v>42417</v>
      </c>
      <c r="D960" s="104"/>
      <c r="E960" s="42" t="s">
        <v>166</v>
      </c>
      <c r="F960" s="8">
        <v>200466034</v>
      </c>
      <c r="G960" s="17" t="s">
        <v>838</v>
      </c>
      <c r="H960" s="7" t="s">
        <v>2621</v>
      </c>
      <c r="I960" s="7" t="s">
        <v>96</v>
      </c>
      <c r="J960" s="52">
        <v>1</v>
      </c>
    </row>
    <row r="961" spans="1:10" ht="30" customHeight="1" x14ac:dyDescent="0.25">
      <c r="A961" s="56">
        <v>1522</v>
      </c>
      <c r="B961" s="12">
        <v>1602</v>
      </c>
      <c r="C961" s="65">
        <v>42417</v>
      </c>
      <c r="D961" s="104"/>
      <c r="E961" s="42">
        <v>1300611</v>
      </c>
      <c r="F961" s="8">
        <v>200466025</v>
      </c>
      <c r="G961" s="17" t="s">
        <v>839</v>
      </c>
      <c r="H961" s="7" t="s">
        <v>2720</v>
      </c>
      <c r="I961" s="7" t="s">
        <v>2406</v>
      </c>
      <c r="J961" s="52">
        <v>1</v>
      </c>
    </row>
    <row r="962" spans="1:10" ht="30" customHeight="1" x14ac:dyDescent="0.25">
      <c r="A962" s="56">
        <v>1521</v>
      </c>
      <c r="B962" s="12">
        <v>1602</v>
      </c>
      <c r="C962" s="65">
        <v>42417</v>
      </c>
      <c r="D962" s="104"/>
      <c r="E962" s="42" t="s">
        <v>182</v>
      </c>
      <c r="F962" s="8">
        <v>200466007</v>
      </c>
      <c r="G962" s="17" t="s">
        <v>840</v>
      </c>
      <c r="H962" s="7" t="s">
        <v>2771</v>
      </c>
      <c r="I962" s="7" t="s">
        <v>96</v>
      </c>
      <c r="J962" s="52">
        <v>1</v>
      </c>
    </row>
    <row r="963" spans="1:10" ht="30" customHeight="1" x14ac:dyDescent="0.25">
      <c r="A963" s="56">
        <v>1520</v>
      </c>
      <c r="B963" s="12">
        <v>1602</v>
      </c>
      <c r="C963" s="65">
        <v>42416</v>
      </c>
      <c r="D963" s="104"/>
      <c r="E963" s="42" t="s">
        <v>182</v>
      </c>
      <c r="F963" s="8">
        <v>200465995</v>
      </c>
      <c r="G963" s="17" t="s">
        <v>841</v>
      </c>
      <c r="H963" s="7" t="s">
        <v>2771</v>
      </c>
      <c r="I963" s="7" t="s">
        <v>96</v>
      </c>
      <c r="J963" s="52">
        <v>1</v>
      </c>
    </row>
    <row r="964" spans="1:10" ht="30" customHeight="1" x14ac:dyDescent="0.25">
      <c r="A964" s="56">
        <v>1519</v>
      </c>
      <c r="B964" s="12">
        <v>1602</v>
      </c>
      <c r="C964" s="65">
        <v>42413</v>
      </c>
      <c r="D964" s="104"/>
      <c r="E964" s="42" t="s">
        <v>176</v>
      </c>
      <c r="F964" s="8">
        <v>200465982</v>
      </c>
      <c r="G964" s="17" t="s">
        <v>842</v>
      </c>
      <c r="H964" s="7" t="s">
        <v>2618</v>
      </c>
      <c r="I964" s="7" t="s">
        <v>2405</v>
      </c>
      <c r="J964" s="52">
        <v>1</v>
      </c>
    </row>
    <row r="965" spans="1:10" ht="30" customHeight="1" x14ac:dyDescent="0.25">
      <c r="A965" s="56">
        <v>1518</v>
      </c>
      <c r="B965" s="12">
        <v>1602</v>
      </c>
      <c r="C965" s="65">
        <v>42412</v>
      </c>
      <c r="D965" s="104"/>
      <c r="E965" s="42" t="s">
        <v>84</v>
      </c>
      <c r="F965" s="8">
        <v>200465963</v>
      </c>
      <c r="G965" s="17" t="s">
        <v>843</v>
      </c>
      <c r="H965" s="7" t="s">
        <v>2376</v>
      </c>
      <c r="I965" s="7" t="s">
        <v>117</v>
      </c>
      <c r="J965" s="52">
        <v>4</v>
      </c>
    </row>
    <row r="966" spans="1:10" ht="30" customHeight="1" x14ac:dyDescent="0.25">
      <c r="A966" s="56">
        <v>1517</v>
      </c>
      <c r="B966" s="12">
        <v>1602</v>
      </c>
      <c r="C966" s="65">
        <v>42414</v>
      </c>
      <c r="D966" s="104"/>
      <c r="E966" s="42" t="s">
        <v>182</v>
      </c>
      <c r="F966" s="8">
        <v>200465951</v>
      </c>
      <c r="G966" s="17" t="s">
        <v>844</v>
      </c>
      <c r="H966" s="7" t="s">
        <v>2774</v>
      </c>
      <c r="I966" s="7" t="s">
        <v>96</v>
      </c>
      <c r="J966" s="52">
        <v>1</v>
      </c>
    </row>
    <row r="967" spans="1:10" ht="30" customHeight="1" x14ac:dyDescent="0.25">
      <c r="A967" s="56">
        <v>1516</v>
      </c>
      <c r="B967" s="12">
        <v>1602</v>
      </c>
      <c r="C967" s="65">
        <v>42410</v>
      </c>
      <c r="D967" s="104" t="s">
        <v>83</v>
      </c>
      <c r="E967" s="42">
        <v>1306400</v>
      </c>
      <c r="F967" s="8">
        <v>200465938</v>
      </c>
      <c r="G967" s="17" t="s">
        <v>845</v>
      </c>
      <c r="H967" s="7" t="s">
        <v>2392</v>
      </c>
      <c r="I967" s="7" t="s">
        <v>2403</v>
      </c>
      <c r="J967" s="52">
        <v>1</v>
      </c>
    </row>
    <row r="968" spans="1:10" ht="30" customHeight="1" x14ac:dyDescent="0.25">
      <c r="A968" s="56">
        <v>1515</v>
      </c>
      <c r="B968" s="12">
        <v>1602</v>
      </c>
      <c r="C968" s="65">
        <v>42408</v>
      </c>
      <c r="D968" s="104" t="s">
        <v>83</v>
      </c>
      <c r="E968" s="42">
        <v>1306400</v>
      </c>
      <c r="F968" s="8">
        <v>200465882</v>
      </c>
      <c r="G968" s="17" t="s">
        <v>846</v>
      </c>
      <c r="H968" s="7" t="s">
        <v>2653</v>
      </c>
      <c r="I968" s="7" t="s">
        <v>2404</v>
      </c>
      <c r="J968" s="52">
        <v>1</v>
      </c>
    </row>
    <row r="969" spans="1:10" ht="30" customHeight="1" x14ac:dyDescent="0.25">
      <c r="A969" s="56">
        <v>1514</v>
      </c>
      <c r="B969" s="12">
        <v>1601</v>
      </c>
      <c r="C969" s="65">
        <v>42398</v>
      </c>
      <c r="D969" s="104"/>
      <c r="E969" s="42">
        <v>1300952</v>
      </c>
      <c r="F969" s="8">
        <v>200465602</v>
      </c>
      <c r="G969" s="17" t="s">
        <v>847</v>
      </c>
      <c r="H969" s="7" t="s">
        <v>2765</v>
      </c>
      <c r="I969" s="7" t="s">
        <v>2406</v>
      </c>
      <c r="J969" s="52">
        <v>1</v>
      </c>
    </row>
    <row r="970" spans="1:10" ht="30" customHeight="1" x14ac:dyDescent="0.25">
      <c r="A970" s="56">
        <v>1513</v>
      </c>
      <c r="B970" s="12">
        <v>1601</v>
      </c>
      <c r="C970" s="65">
        <v>42398</v>
      </c>
      <c r="D970" s="104"/>
      <c r="E970" s="42">
        <v>1300951</v>
      </c>
      <c r="F970" s="8">
        <v>200465581</v>
      </c>
      <c r="G970" s="17" t="s">
        <v>848</v>
      </c>
      <c r="H970" s="7" t="s">
        <v>2765</v>
      </c>
      <c r="I970" s="7" t="s">
        <v>2406</v>
      </c>
      <c r="J970" s="52">
        <v>1</v>
      </c>
    </row>
    <row r="971" spans="1:10" ht="30" customHeight="1" x14ac:dyDescent="0.25">
      <c r="A971" s="56">
        <v>1512</v>
      </c>
      <c r="B971" s="12">
        <v>1601</v>
      </c>
      <c r="C971" s="65">
        <v>42394</v>
      </c>
      <c r="D971" s="104"/>
      <c r="E971" s="42">
        <v>1306168</v>
      </c>
      <c r="F971" s="8">
        <v>200465482</v>
      </c>
      <c r="G971" s="17" t="s">
        <v>849</v>
      </c>
      <c r="H971" s="7" t="s">
        <v>2775</v>
      </c>
      <c r="I971" s="7" t="s">
        <v>22</v>
      </c>
      <c r="J971" s="52">
        <v>1</v>
      </c>
    </row>
    <row r="972" spans="1:10" ht="30" customHeight="1" x14ac:dyDescent="0.25">
      <c r="A972" s="56">
        <v>1511</v>
      </c>
      <c r="B972" s="12">
        <v>1601</v>
      </c>
      <c r="C972" s="65">
        <v>42394</v>
      </c>
      <c r="D972" s="104"/>
      <c r="E972" s="42">
        <v>1304172</v>
      </c>
      <c r="F972" s="8">
        <v>200465420</v>
      </c>
      <c r="G972" s="17" t="s">
        <v>850</v>
      </c>
      <c r="H972" s="7" t="s">
        <v>2581</v>
      </c>
      <c r="I972" s="7" t="s">
        <v>117</v>
      </c>
      <c r="J972" s="52">
        <v>1</v>
      </c>
    </row>
    <row r="973" spans="1:10" ht="30" customHeight="1" x14ac:dyDescent="0.25">
      <c r="A973" s="56">
        <v>1510</v>
      </c>
      <c r="B973" s="12">
        <v>1601</v>
      </c>
      <c r="C973" s="65">
        <v>42392</v>
      </c>
      <c r="D973" s="104"/>
      <c r="E973" s="42" t="s">
        <v>148</v>
      </c>
      <c r="F973" s="8">
        <v>200465409</v>
      </c>
      <c r="G973" s="17" t="s">
        <v>851</v>
      </c>
      <c r="H973" s="7" t="s">
        <v>2772</v>
      </c>
      <c r="I973" s="7" t="s">
        <v>96</v>
      </c>
      <c r="J973" s="52">
        <v>1</v>
      </c>
    </row>
    <row r="974" spans="1:10" ht="30" customHeight="1" x14ac:dyDescent="0.25">
      <c r="A974" s="56">
        <v>1509</v>
      </c>
      <c r="B974" s="12">
        <v>1601</v>
      </c>
      <c r="C974" s="65">
        <v>42392</v>
      </c>
      <c r="D974" s="104"/>
      <c r="E974" s="42" t="s">
        <v>148</v>
      </c>
      <c r="F974" s="8">
        <v>200465408</v>
      </c>
      <c r="G974" s="17" t="s">
        <v>852</v>
      </c>
      <c r="H974" s="7" t="s">
        <v>2772</v>
      </c>
      <c r="I974" s="7" t="s">
        <v>96</v>
      </c>
      <c r="J974" s="52">
        <v>1</v>
      </c>
    </row>
    <row r="975" spans="1:10" ht="30" customHeight="1" x14ac:dyDescent="0.25">
      <c r="A975" s="56">
        <v>1508</v>
      </c>
      <c r="B975" s="12">
        <v>1601</v>
      </c>
      <c r="C975" s="65">
        <v>42393</v>
      </c>
      <c r="D975" s="104"/>
      <c r="E975" s="42" t="s">
        <v>176</v>
      </c>
      <c r="F975" s="8">
        <v>200465397</v>
      </c>
      <c r="G975" s="17" t="s">
        <v>853</v>
      </c>
      <c r="H975" s="7" t="s">
        <v>2372</v>
      </c>
      <c r="I975" s="7" t="s">
        <v>2402</v>
      </c>
      <c r="J975" s="52">
        <v>1</v>
      </c>
    </row>
    <row r="976" spans="1:10" ht="30" customHeight="1" x14ac:dyDescent="0.25">
      <c r="A976" s="56">
        <v>1507</v>
      </c>
      <c r="B976" s="12">
        <v>1601</v>
      </c>
      <c r="C976" s="65">
        <v>42391</v>
      </c>
      <c r="D976" s="104"/>
      <c r="E976" s="42" t="s">
        <v>148</v>
      </c>
      <c r="F976" s="8">
        <v>200465380</v>
      </c>
      <c r="G976" s="17" t="s">
        <v>854</v>
      </c>
      <c r="H976" s="7" t="s">
        <v>2772</v>
      </c>
      <c r="I976" s="7" t="s">
        <v>96</v>
      </c>
      <c r="J976" s="52">
        <v>1</v>
      </c>
    </row>
    <row r="977" spans="1:10" ht="30" customHeight="1" x14ac:dyDescent="0.25">
      <c r="A977" s="56">
        <v>1506</v>
      </c>
      <c r="B977" s="12">
        <v>1601</v>
      </c>
      <c r="C977" s="65">
        <v>42391</v>
      </c>
      <c r="D977" s="104"/>
      <c r="E977" s="42">
        <v>1310050</v>
      </c>
      <c r="F977" s="8">
        <v>200465353</v>
      </c>
      <c r="G977" s="17" t="s">
        <v>855</v>
      </c>
      <c r="H977" s="7" t="s">
        <v>2712</v>
      </c>
      <c r="I977" s="7" t="s">
        <v>23</v>
      </c>
      <c r="J977" s="52">
        <v>1</v>
      </c>
    </row>
    <row r="978" spans="1:10" ht="30" customHeight="1" x14ac:dyDescent="0.25">
      <c r="A978" s="56">
        <v>1505</v>
      </c>
      <c r="B978" s="12">
        <v>1601</v>
      </c>
      <c r="C978" s="65">
        <v>42388</v>
      </c>
      <c r="D978" s="104"/>
      <c r="E978" s="42" t="s">
        <v>129</v>
      </c>
      <c r="F978" s="8">
        <v>200465274</v>
      </c>
      <c r="G978" s="17" t="s">
        <v>856</v>
      </c>
      <c r="H978" s="7" t="s">
        <v>2370</v>
      </c>
      <c r="I978" s="7" t="s">
        <v>115</v>
      </c>
      <c r="J978" s="52">
        <v>1</v>
      </c>
    </row>
    <row r="979" spans="1:10" ht="30" customHeight="1" x14ac:dyDescent="0.25">
      <c r="A979" s="56">
        <v>1504</v>
      </c>
      <c r="B979" s="12">
        <v>1601</v>
      </c>
      <c r="C979" s="65">
        <v>42387</v>
      </c>
      <c r="D979" s="104"/>
      <c r="E979" s="42">
        <v>1310001</v>
      </c>
      <c r="F979" s="8">
        <v>200465253</v>
      </c>
      <c r="G979" s="17" t="s">
        <v>857</v>
      </c>
      <c r="H979" s="7" t="s">
        <v>2776</v>
      </c>
      <c r="I979" s="7" t="s">
        <v>2406</v>
      </c>
      <c r="J979" s="52">
        <v>1</v>
      </c>
    </row>
    <row r="980" spans="1:10" ht="30" customHeight="1" x14ac:dyDescent="0.25">
      <c r="A980" s="56">
        <v>1503</v>
      </c>
      <c r="B980" s="12">
        <v>1601</v>
      </c>
      <c r="C980" s="65">
        <v>42385</v>
      </c>
      <c r="D980" s="104"/>
      <c r="E980" s="42">
        <v>1306612</v>
      </c>
      <c r="F980" s="8">
        <v>200465161</v>
      </c>
      <c r="G980" s="17" t="s">
        <v>858</v>
      </c>
      <c r="H980" s="7" t="s">
        <v>2387</v>
      </c>
      <c r="I980" s="7" t="s">
        <v>117</v>
      </c>
      <c r="J980" s="52">
        <v>1</v>
      </c>
    </row>
    <row r="981" spans="1:10" ht="30" customHeight="1" x14ac:dyDescent="0.25">
      <c r="A981" s="56">
        <v>1502</v>
      </c>
      <c r="B981" s="12">
        <v>1601</v>
      </c>
      <c r="C981" s="65">
        <v>42384</v>
      </c>
      <c r="D981" s="104"/>
      <c r="E981" s="42">
        <v>1316112</v>
      </c>
      <c r="F981" s="8">
        <v>200465152</v>
      </c>
      <c r="G981" s="17" t="s">
        <v>859</v>
      </c>
      <c r="H981" s="7" t="s">
        <v>2777</v>
      </c>
      <c r="I981" s="7" t="s">
        <v>2406</v>
      </c>
      <c r="J981" s="52">
        <v>1</v>
      </c>
    </row>
    <row r="982" spans="1:10" ht="30" customHeight="1" x14ac:dyDescent="0.25">
      <c r="A982" s="56">
        <v>1501</v>
      </c>
      <c r="B982" s="12">
        <v>1601</v>
      </c>
      <c r="C982" s="65">
        <v>42382</v>
      </c>
      <c r="D982" s="104"/>
      <c r="E982" s="42" t="s">
        <v>159</v>
      </c>
      <c r="F982" s="8">
        <v>200465062</v>
      </c>
      <c r="G982" s="17" t="s">
        <v>860</v>
      </c>
      <c r="H982" s="7" t="s">
        <v>2390</v>
      </c>
      <c r="I982" s="7" t="s">
        <v>2406</v>
      </c>
      <c r="J982" s="52">
        <v>1</v>
      </c>
    </row>
    <row r="983" spans="1:10" ht="30" customHeight="1" x14ac:dyDescent="0.25">
      <c r="A983" s="56">
        <v>1500</v>
      </c>
      <c r="B983" s="12">
        <v>1601</v>
      </c>
      <c r="C983" s="65">
        <v>42378</v>
      </c>
      <c r="D983" s="104"/>
      <c r="E983" s="42" t="s">
        <v>148</v>
      </c>
      <c r="F983" s="8">
        <v>200464977</v>
      </c>
      <c r="G983" s="17" t="s">
        <v>861</v>
      </c>
      <c r="H983" s="7" t="s">
        <v>2778</v>
      </c>
      <c r="I983" s="7" t="s">
        <v>115</v>
      </c>
      <c r="J983" s="52">
        <v>1</v>
      </c>
    </row>
    <row r="984" spans="1:10" ht="30" customHeight="1" x14ac:dyDescent="0.25">
      <c r="A984" s="56">
        <v>1499</v>
      </c>
      <c r="B984" s="12">
        <v>1601</v>
      </c>
      <c r="C984" s="65">
        <v>42377</v>
      </c>
      <c r="D984" s="104"/>
      <c r="E984" s="42" t="s">
        <v>147</v>
      </c>
      <c r="F984" s="8">
        <v>200464956</v>
      </c>
      <c r="G984" s="17" t="s">
        <v>862</v>
      </c>
      <c r="H984" s="7" t="s">
        <v>2621</v>
      </c>
      <c r="I984" s="7" t="s">
        <v>2402</v>
      </c>
      <c r="J984" s="52">
        <v>1</v>
      </c>
    </row>
    <row r="985" spans="1:10" ht="30" customHeight="1" x14ac:dyDescent="0.25">
      <c r="A985" s="56">
        <v>1498</v>
      </c>
      <c r="B985" s="12">
        <v>1601</v>
      </c>
      <c r="C985" s="65">
        <v>42377</v>
      </c>
      <c r="D985" s="104"/>
      <c r="E985" s="42">
        <v>33000084</v>
      </c>
      <c r="F985" s="8">
        <v>200464917</v>
      </c>
      <c r="G985" s="17" t="s">
        <v>863</v>
      </c>
      <c r="H985" s="7" t="s">
        <v>2779</v>
      </c>
      <c r="I985" s="7" t="s">
        <v>117</v>
      </c>
      <c r="J985" s="52">
        <v>1</v>
      </c>
    </row>
    <row r="986" spans="1:10" ht="30" customHeight="1" x14ac:dyDescent="0.25">
      <c r="A986" s="56">
        <v>1497</v>
      </c>
      <c r="B986" s="12">
        <v>1601</v>
      </c>
      <c r="C986" s="65">
        <v>42375</v>
      </c>
      <c r="D986" s="104"/>
      <c r="E986" s="42" t="s">
        <v>154</v>
      </c>
      <c r="F986" s="8">
        <v>200464902</v>
      </c>
      <c r="G986" s="17" t="s">
        <v>864</v>
      </c>
      <c r="H986" s="7" t="s">
        <v>2588</v>
      </c>
      <c r="I986" s="7" t="s">
        <v>2403</v>
      </c>
      <c r="J986" s="52">
        <v>1</v>
      </c>
    </row>
    <row r="987" spans="1:10" ht="30" customHeight="1" x14ac:dyDescent="0.25">
      <c r="A987" s="56">
        <v>1496</v>
      </c>
      <c r="B987" s="12">
        <v>1601</v>
      </c>
      <c r="C987" s="65">
        <v>42372</v>
      </c>
      <c r="D987" s="104"/>
      <c r="E987" s="42">
        <v>33020064</v>
      </c>
      <c r="F987" s="8">
        <v>200464832</v>
      </c>
      <c r="G987" s="17" t="s">
        <v>865</v>
      </c>
      <c r="H987" s="7" t="s">
        <v>2780</v>
      </c>
      <c r="I987" s="7" t="s">
        <v>2406</v>
      </c>
      <c r="J987" s="52">
        <v>1</v>
      </c>
    </row>
    <row r="988" spans="1:10" ht="30" customHeight="1" x14ac:dyDescent="0.25">
      <c r="A988" s="56">
        <v>1495</v>
      </c>
      <c r="B988" s="12">
        <v>1601</v>
      </c>
      <c r="C988" s="65">
        <v>42372</v>
      </c>
      <c r="D988" s="104"/>
      <c r="E988" s="42" t="s">
        <v>84</v>
      </c>
      <c r="F988" s="8">
        <v>200464804</v>
      </c>
      <c r="G988" s="17" t="s">
        <v>866</v>
      </c>
      <c r="H988" s="7" t="s">
        <v>2781</v>
      </c>
      <c r="I988" s="7" t="s">
        <v>117</v>
      </c>
      <c r="J988" s="52">
        <v>1</v>
      </c>
    </row>
    <row r="989" spans="1:10" ht="30" customHeight="1" x14ac:dyDescent="0.25">
      <c r="A989" s="56">
        <v>1494</v>
      </c>
      <c r="B989" s="12">
        <v>1601</v>
      </c>
      <c r="C989" s="65">
        <v>42372</v>
      </c>
      <c r="D989" s="104"/>
      <c r="E989" s="42" t="s">
        <v>84</v>
      </c>
      <c r="F989" s="8">
        <v>200464803</v>
      </c>
      <c r="G989" s="17" t="s">
        <v>867</v>
      </c>
      <c r="H989" s="7" t="s">
        <v>2782</v>
      </c>
      <c r="I989" s="7" t="s">
        <v>117</v>
      </c>
      <c r="J989" s="52">
        <v>1</v>
      </c>
    </row>
    <row r="990" spans="1:10" ht="30" customHeight="1" x14ac:dyDescent="0.25">
      <c r="A990" s="56">
        <v>1493</v>
      </c>
      <c r="B990" s="12">
        <v>1512</v>
      </c>
      <c r="C990" s="65">
        <v>42357</v>
      </c>
      <c r="D990" s="104" t="s">
        <v>83</v>
      </c>
      <c r="E990" s="42">
        <v>1306400</v>
      </c>
      <c r="F990" s="8">
        <v>200464759</v>
      </c>
      <c r="G990" s="17" t="s">
        <v>868</v>
      </c>
      <c r="H990" s="7" t="s">
        <v>112</v>
      </c>
      <c r="I990" s="7" t="s">
        <v>117</v>
      </c>
      <c r="J990" s="52">
        <v>1</v>
      </c>
    </row>
    <row r="991" spans="1:10" ht="30" customHeight="1" x14ac:dyDescent="0.25">
      <c r="A991" s="56">
        <v>1492</v>
      </c>
      <c r="B991" s="12">
        <v>1512</v>
      </c>
      <c r="C991" s="65">
        <v>42353</v>
      </c>
      <c r="D991" s="104"/>
      <c r="E991" s="42" t="s">
        <v>147</v>
      </c>
      <c r="F991" s="8">
        <v>200464696</v>
      </c>
      <c r="G991" s="17" t="s">
        <v>869</v>
      </c>
      <c r="H991" s="7" t="s">
        <v>2621</v>
      </c>
      <c r="I991" s="7" t="s">
        <v>2404</v>
      </c>
      <c r="J991" s="52">
        <v>1</v>
      </c>
    </row>
    <row r="992" spans="1:10" ht="30" customHeight="1" x14ac:dyDescent="0.25">
      <c r="A992" s="56">
        <v>1491</v>
      </c>
      <c r="B992" s="12">
        <v>1512</v>
      </c>
      <c r="C992" s="65">
        <v>42351</v>
      </c>
      <c r="D992" s="104" t="s">
        <v>83</v>
      </c>
      <c r="E992" s="42" t="s">
        <v>63</v>
      </c>
      <c r="F992" s="8">
        <v>200464533</v>
      </c>
      <c r="G992" s="17" t="s">
        <v>870</v>
      </c>
      <c r="H992" s="7" t="s">
        <v>2743</v>
      </c>
      <c r="I992" s="7" t="s">
        <v>2406</v>
      </c>
      <c r="J992" s="52">
        <v>1</v>
      </c>
    </row>
    <row r="993" spans="1:10" ht="30" customHeight="1" x14ac:dyDescent="0.25">
      <c r="A993" s="56">
        <v>1490</v>
      </c>
      <c r="B993" s="12">
        <v>1512</v>
      </c>
      <c r="C993" s="65">
        <v>42350</v>
      </c>
      <c r="D993" s="104"/>
      <c r="E993" s="42" t="s">
        <v>84</v>
      </c>
      <c r="F993" s="8">
        <v>200464506</v>
      </c>
      <c r="G993" s="17" t="s">
        <v>871</v>
      </c>
      <c r="H993" s="7" t="s">
        <v>2783</v>
      </c>
      <c r="I993" s="7" t="s">
        <v>117</v>
      </c>
      <c r="J993" s="52">
        <v>1</v>
      </c>
    </row>
    <row r="994" spans="1:10" ht="30" customHeight="1" x14ac:dyDescent="0.25">
      <c r="A994" s="56">
        <v>1489</v>
      </c>
      <c r="B994" s="12">
        <v>1512</v>
      </c>
      <c r="C994" s="65">
        <v>42348</v>
      </c>
      <c r="D994" s="104"/>
      <c r="E994" s="42">
        <v>1302900</v>
      </c>
      <c r="F994" s="8">
        <v>200464447</v>
      </c>
      <c r="G994" s="17" t="s">
        <v>872</v>
      </c>
      <c r="H994" s="7" t="s">
        <v>2784</v>
      </c>
      <c r="I994" s="7" t="s">
        <v>2401</v>
      </c>
      <c r="J994" s="52">
        <v>1</v>
      </c>
    </row>
    <row r="995" spans="1:10" ht="30" customHeight="1" x14ac:dyDescent="0.25">
      <c r="A995" s="56">
        <v>1488</v>
      </c>
      <c r="B995" s="12">
        <v>1512</v>
      </c>
      <c r="C995" s="65">
        <v>42347</v>
      </c>
      <c r="D995" s="104"/>
      <c r="E995" s="42">
        <v>1303563</v>
      </c>
      <c r="F995" s="8">
        <v>200464381</v>
      </c>
      <c r="G995" s="17" t="s">
        <v>873</v>
      </c>
      <c r="H995" s="7" t="s">
        <v>2673</v>
      </c>
      <c r="I995" s="7" t="s">
        <v>117</v>
      </c>
      <c r="J995" s="52">
        <v>1</v>
      </c>
    </row>
    <row r="996" spans="1:10" ht="30" customHeight="1" x14ac:dyDescent="0.25">
      <c r="A996" s="56">
        <v>1487</v>
      </c>
      <c r="B996" s="12">
        <v>1512</v>
      </c>
      <c r="C996" s="65">
        <v>42342</v>
      </c>
      <c r="D996" s="104"/>
      <c r="E996" s="42">
        <v>1301281</v>
      </c>
      <c r="F996" s="8">
        <v>200464287</v>
      </c>
      <c r="G996" s="17" t="s">
        <v>874</v>
      </c>
      <c r="H996" s="7" t="s">
        <v>2785</v>
      </c>
      <c r="I996" s="7" t="s">
        <v>2406</v>
      </c>
      <c r="J996" s="52">
        <v>1</v>
      </c>
    </row>
    <row r="997" spans="1:10" ht="30" customHeight="1" x14ac:dyDescent="0.25">
      <c r="A997" s="56">
        <v>1486</v>
      </c>
      <c r="B997" s="12">
        <v>1512</v>
      </c>
      <c r="C997" s="65">
        <v>42341</v>
      </c>
      <c r="D997" s="104" t="s">
        <v>83</v>
      </c>
      <c r="E997" s="42" t="s">
        <v>63</v>
      </c>
      <c r="F997" s="8">
        <v>200464229</v>
      </c>
      <c r="G997" s="17" t="s">
        <v>875</v>
      </c>
      <c r="H997" s="7" t="s">
        <v>2786</v>
      </c>
      <c r="I997" s="7" t="s">
        <v>117</v>
      </c>
      <c r="J997" s="52">
        <v>1</v>
      </c>
    </row>
    <row r="998" spans="1:10" ht="30" customHeight="1" x14ac:dyDescent="0.25">
      <c r="A998" s="56">
        <v>1485</v>
      </c>
      <c r="B998" s="12">
        <v>1511</v>
      </c>
      <c r="C998" s="65">
        <v>42333</v>
      </c>
      <c r="D998" s="104"/>
      <c r="E998" s="42" t="s">
        <v>194</v>
      </c>
      <c r="F998" s="8">
        <v>200463985</v>
      </c>
      <c r="G998" s="17" t="s">
        <v>876</v>
      </c>
      <c r="H998" s="7" t="s">
        <v>2381</v>
      </c>
      <c r="I998" s="7" t="s">
        <v>2406</v>
      </c>
      <c r="J998" s="52">
        <v>1</v>
      </c>
    </row>
    <row r="999" spans="1:10" ht="30" customHeight="1" x14ac:dyDescent="0.25">
      <c r="A999" s="56">
        <v>1484</v>
      </c>
      <c r="B999" s="12">
        <v>1511</v>
      </c>
      <c r="C999" s="65">
        <v>42332</v>
      </c>
      <c r="D999" s="104"/>
      <c r="E999" s="42">
        <v>1305899</v>
      </c>
      <c r="F999" s="8">
        <v>200463966</v>
      </c>
      <c r="G999" s="17" t="s">
        <v>877</v>
      </c>
      <c r="H999" s="7" t="s">
        <v>2787</v>
      </c>
      <c r="I999" s="7" t="s">
        <v>2406</v>
      </c>
      <c r="J999" s="52">
        <v>5</v>
      </c>
    </row>
    <row r="1000" spans="1:10" ht="30" customHeight="1" x14ac:dyDescent="0.25">
      <c r="A1000" s="56">
        <v>1483</v>
      </c>
      <c r="B1000" s="12">
        <v>1511</v>
      </c>
      <c r="C1000" s="65">
        <v>42332</v>
      </c>
      <c r="D1000" s="104"/>
      <c r="E1000" s="42">
        <v>1305748</v>
      </c>
      <c r="F1000" s="8">
        <v>200463964</v>
      </c>
      <c r="G1000" s="17" t="s">
        <v>878</v>
      </c>
      <c r="H1000" s="7" t="s">
        <v>2787</v>
      </c>
      <c r="I1000" s="7" t="s">
        <v>2406</v>
      </c>
      <c r="J1000" s="52">
        <v>1</v>
      </c>
    </row>
    <row r="1001" spans="1:10" ht="30" customHeight="1" x14ac:dyDescent="0.25">
      <c r="A1001" s="56">
        <v>1482</v>
      </c>
      <c r="B1001" s="12">
        <v>1511</v>
      </c>
      <c r="C1001" s="65">
        <v>42332</v>
      </c>
      <c r="D1001" s="104"/>
      <c r="E1001" s="42" t="s">
        <v>196</v>
      </c>
      <c r="F1001" s="8">
        <v>200463963</v>
      </c>
      <c r="G1001" s="17" t="s">
        <v>879</v>
      </c>
      <c r="H1001" s="7" t="s">
        <v>2787</v>
      </c>
      <c r="I1001" s="7" t="s">
        <v>2406</v>
      </c>
      <c r="J1001" s="52">
        <v>16</v>
      </c>
    </row>
    <row r="1002" spans="1:10" ht="30" customHeight="1" x14ac:dyDescent="0.25">
      <c r="A1002" s="56">
        <v>1481</v>
      </c>
      <c r="B1002" s="12">
        <v>1511</v>
      </c>
      <c r="C1002" s="65">
        <v>42332</v>
      </c>
      <c r="D1002" s="104"/>
      <c r="E1002" s="42" t="s">
        <v>84</v>
      </c>
      <c r="F1002" s="8">
        <v>200463950</v>
      </c>
      <c r="G1002" s="17" t="s">
        <v>880</v>
      </c>
      <c r="H1002" s="7" t="s">
        <v>2726</v>
      </c>
      <c r="I1002" s="7" t="s">
        <v>115</v>
      </c>
      <c r="J1002" s="52">
        <v>1</v>
      </c>
    </row>
    <row r="1003" spans="1:10" ht="30" customHeight="1" x14ac:dyDescent="0.25">
      <c r="A1003" s="56">
        <v>1480</v>
      </c>
      <c r="B1003" s="12">
        <v>1511</v>
      </c>
      <c r="C1003" s="65">
        <v>42331</v>
      </c>
      <c r="D1003" s="104"/>
      <c r="E1003" s="42" t="s">
        <v>176</v>
      </c>
      <c r="F1003" s="8">
        <v>200463921</v>
      </c>
      <c r="G1003" s="17" t="s">
        <v>881</v>
      </c>
      <c r="H1003" s="7" t="s">
        <v>2788</v>
      </c>
      <c r="I1003" s="7" t="s">
        <v>2405</v>
      </c>
      <c r="J1003" s="52">
        <v>1</v>
      </c>
    </row>
    <row r="1004" spans="1:10" ht="30" customHeight="1" x14ac:dyDescent="0.25">
      <c r="A1004" s="56">
        <v>1479</v>
      </c>
      <c r="B1004" s="12">
        <v>1511</v>
      </c>
      <c r="C1004" s="65">
        <v>42325</v>
      </c>
      <c r="D1004" s="104"/>
      <c r="E1004" s="42" t="s">
        <v>157</v>
      </c>
      <c r="F1004" s="8">
        <v>200463762</v>
      </c>
      <c r="G1004" s="17" t="s">
        <v>882</v>
      </c>
      <c r="H1004" s="7" t="s">
        <v>72</v>
      </c>
      <c r="I1004" s="7" t="s">
        <v>2406</v>
      </c>
      <c r="J1004" s="52">
        <v>1</v>
      </c>
    </row>
    <row r="1005" spans="1:10" ht="30" customHeight="1" x14ac:dyDescent="0.25">
      <c r="A1005" s="56">
        <v>1478</v>
      </c>
      <c r="B1005" s="12">
        <v>1511</v>
      </c>
      <c r="C1005" s="65">
        <v>42324</v>
      </c>
      <c r="D1005" s="104"/>
      <c r="E1005" s="42" t="s">
        <v>196</v>
      </c>
      <c r="F1005" s="8">
        <v>200463735</v>
      </c>
      <c r="G1005" s="17" t="s">
        <v>883</v>
      </c>
      <c r="H1005" s="7" t="s">
        <v>2720</v>
      </c>
      <c r="I1005" s="7" t="s">
        <v>2401</v>
      </c>
      <c r="J1005" s="52">
        <v>1</v>
      </c>
    </row>
    <row r="1006" spans="1:10" ht="30" customHeight="1" x14ac:dyDescent="0.25">
      <c r="A1006" s="56">
        <v>1477</v>
      </c>
      <c r="B1006" s="12">
        <v>1511</v>
      </c>
      <c r="C1006" s="65">
        <v>42320</v>
      </c>
      <c r="D1006" s="104" t="s">
        <v>83</v>
      </c>
      <c r="E1006" s="42">
        <v>1306400</v>
      </c>
      <c r="F1006" s="8">
        <v>200463604</v>
      </c>
      <c r="G1006" s="17" t="s">
        <v>884</v>
      </c>
      <c r="H1006" s="7" t="s">
        <v>2789</v>
      </c>
      <c r="I1006" s="7" t="s">
        <v>2408</v>
      </c>
      <c r="J1006" s="52">
        <v>1</v>
      </c>
    </row>
    <row r="1007" spans="1:10" ht="30" customHeight="1" x14ac:dyDescent="0.25">
      <c r="A1007" s="56">
        <v>1476</v>
      </c>
      <c r="B1007" s="12">
        <v>1511</v>
      </c>
      <c r="C1007" s="65">
        <v>42321</v>
      </c>
      <c r="D1007" s="104"/>
      <c r="E1007" s="42" t="s">
        <v>150</v>
      </c>
      <c r="F1007" s="8">
        <v>200463570</v>
      </c>
      <c r="G1007" s="17" t="s">
        <v>885</v>
      </c>
      <c r="H1007" s="7" t="s">
        <v>2790</v>
      </c>
      <c r="I1007" s="7" t="s">
        <v>2406</v>
      </c>
      <c r="J1007" s="52">
        <v>1</v>
      </c>
    </row>
    <row r="1008" spans="1:10" ht="30" customHeight="1" x14ac:dyDescent="0.25">
      <c r="A1008" s="56">
        <v>1475</v>
      </c>
      <c r="B1008" s="12">
        <v>1511</v>
      </c>
      <c r="C1008" s="65">
        <v>42314</v>
      </c>
      <c r="D1008" s="104"/>
      <c r="E1008" s="42" t="s">
        <v>146</v>
      </c>
      <c r="F1008" s="8">
        <v>200463294</v>
      </c>
      <c r="G1008" s="17" t="s">
        <v>886</v>
      </c>
      <c r="H1008" s="7" t="s">
        <v>2791</v>
      </c>
      <c r="I1008" s="7" t="s">
        <v>117</v>
      </c>
      <c r="J1008" s="52">
        <v>1</v>
      </c>
    </row>
    <row r="1009" spans="1:10" ht="30" customHeight="1" x14ac:dyDescent="0.25">
      <c r="A1009" s="56">
        <v>1474</v>
      </c>
      <c r="B1009" s="12">
        <v>1511</v>
      </c>
      <c r="C1009" s="65">
        <v>42312</v>
      </c>
      <c r="D1009" s="104" t="s">
        <v>2431</v>
      </c>
      <c r="E1009" s="42">
        <v>1305164</v>
      </c>
      <c r="F1009" s="8">
        <v>200463239</v>
      </c>
      <c r="G1009" s="17" t="s">
        <v>887</v>
      </c>
      <c r="H1009" s="7" t="s">
        <v>2664</v>
      </c>
      <c r="I1009" s="7" t="s">
        <v>2408</v>
      </c>
      <c r="J1009" s="52">
        <v>1</v>
      </c>
    </row>
    <row r="1010" spans="1:10" ht="30" customHeight="1" x14ac:dyDescent="0.25">
      <c r="A1010" s="56">
        <v>1473</v>
      </c>
      <c r="B1010" s="12">
        <v>1511</v>
      </c>
      <c r="C1010" s="65">
        <v>42310</v>
      </c>
      <c r="D1010" s="104"/>
      <c r="E1010" s="42" t="s">
        <v>147</v>
      </c>
      <c r="F1010" s="8">
        <v>200463220</v>
      </c>
      <c r="G1010" s="17" t="s">
        <v>888</v>
      </c>
      <c r="H1010" s="7" t="s">
        <v>2621</v>
      </c>
      <c r="I1010" s="7" t="s">
        <v>2404</v>
      </c>
      <c r="J1010" s="52">
        <v>1</v>
      </c>
    </row>
    <row r="1011" spans="1:10" ht="30" customHeight="1" x14ac:dyDescent="0.25">
      <c r="A1011" s="56">
        <v>1472</v>
      </c>
      <c r="B1011" s="12">
        <v>1511</v>
      </c>
      <c r="C1011" s="65">
        <v>42310</v>
      </c>
      <c r="D1011" s="104"/>
      <c r="E1011" s="42" t="s">
        <v>159</v>
      </c>
      <c r="F1011" s="8">
        <v>200463192</v>
      </c>
      <c r="G1011" s="17" t="s">
        <v>889</v>
      </c>
      <c r="H1011" s="7" t="s">
        <v>2531</v>
      </c>
      <c r="I1011" s="7" t="s">
        <v>117</v>
      </c>
      <c r="J1011" s="52">
        <v>1</v>
      </c>
    </row>
    <row r="1012" spans="1:10" ht="30" customHeight="1" x14ac:dyDescent="0.25">
      <c r="A1012" s="56">
        <v>1471</v>
      </c>
      <c r="B1012" s="12">
        <v>1511</v>
      </c>
      <c r="C1012" s="65">
        <v>42310</v>
      </c>
      <c r="D1012" s="104"/>
      <c r="E1012" s="42" t="s">
        <v>197</v>
      </c>
      <c r="F1012" s="8">
        <v>200463190</v>
      </c>
      <c r="G1012" s="17" t="s">
        <v>890</v>
      </c>
      <c r="H1012" s="7" t="s">
        <v>2370</v>
      </c>
      <c r="I1012" s="7" t="s">
        <v>2406</v>
      </c>
      <c r="J1012" s="52">
        <v>1</v>
      </c>
    </row>
    <row r="1013" spans="1:10" ht="30" customHeight="1" x14ac:dyDescent="0.25">
      <c r="A1013" s="56">
        <v>1470</v>
      </c>
      <c r="B1013" s="12">
        <v>1511</v>
      </c>
      <c r="C1013" s="65">
        <v>42309</v>
      </c>
      <c r="D1013" s="104"/>
      <c r="E1013" s="42">
        <v>1300952</v>
      </c>
      <c r="F1013" s="8">
        <v>200463138</v>
      </c>
      <c r="G1013" s="17" t="s">
        <v>891</v>
      </c>
      <c r="H1013" s="7" t="s">
        <v>2543</v>
      </c>
      <c r="I1013" s="7" t="s">
        <v>2406</v>
      </c>
      <c r="J1013" s="52">
        <v>1</v>
      </c>
    </row>
    <row r="1014" spans="1:10" ht="30" customHeight="1" x14ac:dyDescent="0.25">
      <c r="A1014" s="56">
        <v>1469</v>
      </c>
      <c r="B1014" s="12">
        <v>1511</v>
      </c>
      <c r="C1014" s="65">
        <v>42309</v>
      </c>
      <c r="D1014" s="104" t="s">
        <v>83</v>
      </c>
      <c r="E1014" s="42">
        <v>1306400</v>
      </c>
      <c r="F1014" s="8">
        <v>200463137</v>
      </c>
      <c r="G1014" s="17" t="s">
        <v>892</v>
      </c>
      <c r="H1014" s="7" t="s">
        <v>2382</v>
      </c>
      <c r="I1014" s="7" t="s">
        <v>2408</v>
      </c>
      <c r="J1014" s="52">
        <v>1</v>
      </c>
    </row>
    <row r="1015" spans="1:10" ht="30" customHeight="1" x14ac:dyDescent="0.25">
      <c r="A1015" s="56">
        <v>1468</v>
      </c>
      <c r="B1015" s="12">
        <v>1511</v>
      </c>
      <c r="C1015" s="65">
        <v>42309</v>
      </c>
      <c r="D1015" s="104" t="s">
        <v>83</v>
      </c>
      <c r="E1015" s="42">
        <v>1306400</v>
      </c>
      <c r="F1015" s="8">
        <v>200463136</v>
      </c>
      <c r="G1015" s="17" t="s">
        <v>893</v>
      </c>
      <c r="H1015" s="7" t="s">
        <v>2789</v>
      </c>
      <c r="I1015" s="7" t="s">
        <v>2408</v>
      </c>
      <c r="J1015" s="52">
        <v>1</v>
      </c>
    </row>
    <row r="1016" spans="1:10" ht="30" customHeight="1" x14ac:dyDescent="0.25">
      <c r="A1016" s="56">
        <v>1467</v>
      </c>
      <c r="B1016" s="12">
        <v>1511</v>
      </c>
      <c r="C1016" s="65">
        <v>42309</v>
      </c>
      <c r="D1016" s="104" t="s">
        <v>83</v>
      </c>
      <c r="E1016" s="42">
        <v>1306400</v>
      </c>
      <c r="F1016" s="8">
        <v>200463134</v>
      </c>
      <c r="G1016" s="17" t="s">
        <v>894</v>
      </c>
      <c r="H1016" s="7" t="s">
        <v>2789</v>
      </c>
      <c r="I1016" s="7" t="s">
        <v>2408</v>
      </c>
      <c r="J1016" s="52">
        <v>1</v>
      </c>
    </row>
    <row r="1017" spans="1:10" ht="30" customHeight="1" x14ac:dyDescent="0.25">
      <c r="A1017" s="56">
        <v>1466</v>
      </c>
      <c r="B1017" s="12">
        <v>1510</v>
      </c>
      <c r="C1017" s="65">
        <v>42307</v>
      </c>
      <c r="D1017" s="104"/>
      <c r="E1017" s="42">
        <v>33000084</v>
      </c>
      <c r="F1017" s="8">
        <v>200463097</v>
      </c>
      <c r="G1017" s="17" t="s">
        <v>895</v>
      </c>
      <c r="H1017" s="7" t="s">
        <v>2703</v>
      </c>
      <c r="I1017" s="7" t="s">
        <v>117</v>
      </c>
      <c r="J1017" s="52">
        <v>1</v>
      </c>
    </row>
    <row r="1018" spans="1:10" ht="30" customHeight="1" x14ac:dyDescent="0.25">
      <c r="A1018" s="56">
        <v>1465</v>
      </c>
      <c r="B1018" s="12">
        <v>1510</v>
      </c>
      <c r="C1018" s="65">
        <v>42308</v>
      </c>
      <c r="D1018" s="104" t="s">
        <v>83</v>
      </c>
      <c r="E1018" s="42">
        <v>1306400</v>
      </c>
      <c r="F1018" s="8">
        <v>200463078</v>
      </c>
      <c r="G1018" s="17" t="s">
        <v>896</v>
      </c>
      <c r="H1018" s="7" t="s">
        <v>2789</v>
      </c>
      <c r="I1018" s="7" t="s">
        <v>2408</v>
      </c>
      <c r="J1018" s="52">
        <v>1</v>
      </c>
    </row>
    <row r="1019" spans="1:10" ht="30" customHeight="1" x14ac:dyDescent="0.25">
      <c r="A1019" s="56">
        <v>1464</v>
      </c>
      <c r="B1019" s="12">
        <v>1510</v>
      </c>
      <c r="C1019" s="65">
        <v>42306</v>
      </c>
      <c r="D1019" s="104"/>
      <c r="E1019" s="42" t="s">
        <v>183</v>
      </c>
      <c r="F1019" s="8">
        <v>200463051</v>
      </c>
      <c r="G1019" s="17" t="s">
        <v>897</v>
      </c>
      <c r="H1019" s="7" t="s">
        <v>2607</v>
      </c>
      <c r="I1019" s="7" t="s">
        <v>2407</v>
      </c>
      <c r="J1019" s="52">
        <v>1</v>
      </c>
    </row>
    <row r="1020" spans="1:10" ht="30" customHeight="1" x14ac:dyDescent="0.25">
      <c r="A1020" s="56">
        <v>1463</v>
      </c>
      <c r="B1020" s="12">
        <v>1510</v>
      </c>
      <c r="C1020" s="65">
        <v>42306</v>
      </c>
      <c r="D1020" s="104"/>
      <c r="E1020" s="42" t="s">
        <v>152</v>
      </c>
      <c r="F1020" s="8">
        <v>200463045</v>
      </c>
      <c r="G1020" s="17" t="s">
        <v>898</v>
      </c>
      <c r="H1020" s="7" t="s">
        <v>2792</v>
      </c>
      <c r="I1020" s="7" t="s">
        <v>117</v>
      </c>
      <c r="J1020" s="52">
        <v>1</v>
      </c>
    </row>
    <row r="1021" spans="1:10" ht="30" customHeight="1" x14ac:dyDescent="0.25">
      <c r="A1021" s="56">
        <v>1462</v>
      </c>
      <c r="B1021" s="12">
        <v>1510</v>
      </c>
      <c r="C1021" s="65">
        <v>42306</v>
      </c>
      <c r="D1021" s="104"/>
      <c r="E1021" s="42" t="s">
        <v>159</v>
      </c>
      <c r="F1021" s="8">
        <v>200463040</v>
      </c>
      <c r="G1021" s="17" t="s">
        <v>899</v>
      </c>
      <c r="H1021" s="7" t="s">
        <v>2531</v>
      </c>
      <c r="I1021" s="7" t="s">
        <v>2402</v>
      </c>
      <c r="J1021" s="52">
        <v>1</v>
      </c>
    </row>
    <row r="1022" spans="1:10" ht="30" customHeight="1" x14ac:dyDescent="0.25">
      <c r="A1022" s="56">
        <v>1461</v>
      </c>
      <c r="B1022" s="12">
        <v>1510</v>
      </c>
      <c r="C1022" s="65">
        <v>42305</v>
      </c>
      <c r="D1022" s="104"/>
      <c r="E1022" s="42" t="s">
        <v>194</v>
      </c>
      <c r="F1022" s="8">
        <v>200463007</v>
      </c>
      <c r="G1022" s="17" t="s">
        <v>900</v>
      </c>
      <c r="H1022" s="7" t="s">
        <v>2370</v>
      </c>
      <c r="I1022" s="7" t="s">
        <v>2406</v>
      </c>
      <c r="J1022" s="52">
        <v>1</v>
      </c>
    </row>
    <row r="1023" spans="1:10" ht="30" customHeight="1" x14ac:dyDescent="0.25">
      <c r="A1023" s="56">
        <v>1460</v>
      </c>
      <c r="B1023" s="12">
        <v>1510</v>
      </c>
      <c r="C1023" s="65">
        <v>42302</v>
      </c>
      <c r="D1023" s="104"/>
      <c r="E1023" s="42" t="s">
        <v>146</v>
      </c>
      <c r="F1023" s="8">
        <v>200462888</v>
      </c>
      <c r="G1023" s="17" t="s">
        <v>901</v>
      </c>
      <c r="H1023" s="7" t="s">
        <v>2370</v>
      </c>
      <c r="I1023" s="7" t="s">
        <v>117</v>
      </c>
      <c r="J1023" s="52">
        <v>1</v>
      </c>
    </row>
    <row r="1024" spans="1:10" ht="30" customHeight="1" x14ac:dyDescent="0.25">
      <c r="A1024" s="56">
        <v>1459</v>
      </c>
      <c r="B1024" s="12">
        <v>1510</v>
      </c>
      <c r="C1024" s="65">
        <v>42296</v>
      </c>
      <c r="D1024" s="104" t="s">
        <v>83</v>
      </c>
      <c r="E1024" s="42" t="s">
        <v>63</v>
      </c>
      <c r="F1024" s="8">
        <v>200462695</v>
      </c>
      <c r="G1024" s="17" t="s">
        <v>902</v>
      </c>
      <c r="H1024" s="7" t="s">
        <v>2793</v>
      </c>
      <c r="I1024" s="7" t="s">
        <v>2406</v>
      </c>
      <c r="J1024" s="52">
        <v>1</v>
      </c>
    </row>
    <row r="1025" spans="1:10" ht="30" customHeight="1" x14ac:dyDescent="0.25">
      <c r="A1025" s="56">
        <v>1458</v>
      </c>
      <c r="B1025" s="12">
        <v>1510</v>
      </c>
      <c r="C1025" s="65">
        <v>42294</v>
      </c>
      <c r="D1025" s="104"/>
      <c r="E1025" s="42">
        <v>1300386</v>
      </c>
      <c r="F1025" s="8">
        <v>200462683</v>
      </c>
      <c r="G1025" s="17" t="s">
        <v>903</v>
      </c>
      <c r="H1025" s="7" t="s">
        <v>2654</v>
      </c>
      <c r="I1025" s="7" t="s">
        <v>2401</v>
      </c>
      <c r="J1025" s="52">
        <v>1</v>
      </c>
    </row>
    <row r="1026" spans="1:10" ht="30" customHeight="1" x14ac:dyDescent="0.25">
      <c r="A1026" s="56">
        <v>1457</v>
      </c>
      <c r="B1026" s="12">
        <v>1510</v>
      </c>
      <c r="C1026" s="65">
        <v>42291</v>
      </c>
      <c r="D1026" s="104"/>
      <c r="E1026" s="42" t="s">
        <v>147</v>
      </c>
      <c r="F1026" s="8">
        <v>200462573</v>
      </c>
      <c r="G1026" s="17" t="s">
        <v>904</v>
      </c>
      <c r="H1026" s="7" t="s">
        <v>2564</v>
      </c>
      <c r="I1026" s="7" t="s">
        <v>2401</v>
      </c>
      <c r="J1026" s="52">
        <v>1</v>
      </c>
    </row>
    <row r="1027" spans="1:10" ht="30" customHeight="1" x14ac:dyDescent="0.25">
      <c r="A1027" s="56">
        <v>1456</v>
      </c>
      <c r="B1027" s="12">
        <v>1510</v>
      </c>
      <c r="C1027" s="65">
        <v>42291</v>
      </c>
      <c r="D1027" s="104"/>
      <c r="E1027" s="42" t="s">
        <v>146</v>
      </c>
      <c r="F1027" s="8">
        <v>200462555</v>
      </c>
      <c r="G1027" s="17" t="s">
        <v>905</v>
      </c>
      <c r="H1027" s="7" t="s">
        <v>2791</v>
      </c>
      <c r="I1027" s="7" t="s">
        <v>117</v>
      </c>
      <c r="J1027" s="52">
        <v>1</v>
      </c>
    </row>
    <row r="1028" spans="1:10" ht="30" customHeight="1" x14ac:dyDescent="0.25">
      <c r="A1028" s="56">
        <v>1455</v>
      </c>
      <c r="B1028" s="12">
        <v>1510</v>
      </c>
      <c r="C1028" s="65">
        <v>42287</v>
      </c>
      <c r="D1028" s="104"/>
      <c r="E1028" s="42">
        <v>1306413</v>
      </c>
      <c r="F1028" s="8">
        <v>200462365</v>
      </c>
      <c r="G1028" s="17" t="s">
        <v>906</v>
      </c>
      <c r="H1028" s="7" t="s">
        <v>2564</v>
      </c>
      <c r="I1028" s="7" t="s">
        <v>117</v>
      </c>
      <c r="J1028" s="52">
        <v>1</v>
      </c>
    </row>
    <row r="1029" spans="1:10" ht="30" customHeight="1" x14ac:dyDescent="0.25">
      <c r="A1029" s="56">
        <v>1454</v>
      </c>
      <c r="B1029" s="12">
        <v>1510</v>
      </c>
      <c r="C1029" s="65">
        <v>42286</v>
      </c>
      <c r="D1029" s="104"/>
      <c r="E1029" s="42" t="s">
        <v>84</v>
      </c>
      <c r="F1029" s="8">
        <v>200462361</v>
      </c>
      <c r="G1029" s="17" t="s">
        <v>907</v>
      </c>
      <c r="H1029" s="7" t="s">
        <v>2794</v>
      </c>
      <c r="I1029" s="7" t="s">
        <v>115</v>
      </c>
      <c r="J1029" s="52">
        <v>1</v>
      </c>
    </row>
    <row r="1030" spans="1:10" ht="30" customHeight="1" x14ac:dyDescent="0.25">
      <c r="A1030" s="56">
        <v>1453</v>
      </c>
      <c r="B1030" s="12">
        <v>1510</v>
      </c>
      <c r="C1030" s="65">
        <v>42285</v>
      </c>
      <c r="D1030" s="104"/>
      <c r="E1030" s="42">
        <v>1301224</v>
      </c>
      <c r="F1030" s="8">
        <v>200462359</v>
      </c>
      <c r="G1030" s="17" t="s">
        <v>908</v>
      </c>
      <c r="H1030" s="7" t="s">
        <v>2389</v>
      </c>
      <c r="I1030" s="7" t="s">
        <v>117</v>
      </c>
      <c r="J1030" s="52">
        <v>1</v>
      </c>
    </row>
    <row r="1031" spans="1:10" ht="30" customHeight="1" x14ac:dyDescent="0.25">
      <c r="A1031" s="56">
        <v>1452</v>
      </c>
      <c r="B1031" s="12">
        <v>1510</v>
      </c>
      <c r="C1031" s="65">
        <v>42284</v>
      </c>
      <c r="D1031" s="104"/>
      <c r="E1031" s="42" t="s">
        <v>182</v>
      </c>
      <c r="F1031" s="8">
        <v>200462345</v>
      </c>
      <c r="G1031" s="17" t="s">
        <v>909</v>
      </c>
      <c r="H1031" s="7" t="s">
        <v>2795</v>
      </c>
      <c r="I1031" s="24" t="s">
        <v>96</v>
      </c>
      <c r="J1031" s="52">
        <v>1</v>
      </c>
    </row>
    <row r="1032" spans="1:10" ht="30" customHeight="1" x14ac:dyDescent="0.25">
      <c r="A1032" s="56">
        <v>1451</v>
      </c>
      <c r="B1032" s="12">
        <v>1510</v>
      </c>
      <c r="C1032" s="65">
        <v>42283</v>
      </c>
      <c r="D1032" s="104"/>
      <c r="E1032" s="42">
        <v>1310001</v>
      </c>
      <c r="F1032" s="8">
        <v>200462278</v>
      </c>
      <c r="G1032" s="17" t="s">
        <v>910</v>
      </c>
      <c r="H1032" s="7" t="s">
        <v>2370</v>
      </c>
      <c r="I1032" s="7" t="s">
        <v>2406</v>
      </c>
      <c r="J1032" s="52">
        <v>1</v>
      </c>
    </row>
    <row r="1033" spans="1:10" ht="30" customHeight="1" x14ac:dyDescent="0.25">
      <c r="A1033" s="56">
        <v>1450</v>
      </c>
      <c r="B1033" s="12">
        <v>1509</v>
      </c>
      <c r="C1033" s="65">
        <v>42276</v>
      </c>
      <c r="D1033" s="104"/>
      <c r="E1033" s="42">
        <v>1305423</v>
      </c>
      <c r="F1033" s="8">
        <v>200462170</v>
      </c>
      <c r="G1033" s="17" t="s">
        <v>911</v>
      </c>
      <c r="H1033" s="7" t="s">
        <v>2550</v>
      </c>
      <c r="I1033" s="7" t="s">
        <v>2406</v>
      </c>
      <c r="J1033" s="52">
        <v>1</v>
      </c>
    </row>
    <row r="1034" spans="1:10" ht="30" customHeight="1" x14ac:dyDescent="0.25">
      <c r="A1034" s="56">
        <v>1449</v>
      </c>
      <c r="B1034" s="12">
        <v>1509</v>
      </c>
      <c r="C1034" s="65">
        <v>42273</v>
      </c>
      <c r="D1034" s="104"/>
      <c r="E1034" s="42">
        <v>33020041</v>
      </c>
      <c r="F1034" s="8">
        <v>200462134</v>
      </c>
      <c r="G1034" s="17" t="s">
        <v>912</v>
      </c>
      <c r="H1034" s="7" t="s">
        <v>2590</v>
      </c>
      <c r="I1034" s="7" t="s">
        <v>2402</v>
      </c>
      <c r="J1034" s="52">
        <v>1</v>
      </c>
    </row>
    <row r="1035" spans="1:10" ht="30" customHeight="1" x14ac:dyDescent="0.25">
      <c r="A1035" s="56">
        <v>1448</v>
      </c>
      <c r="B1035" s="12">
        <v>1509</v>
      </c>
      <c r="C1035" s="65">
        <v>42272</v>
      </c>
      <c r="D1035" s="104"/>
      <c r="E1035" s="42" t="s">
        <v>198</v>
      </c>
      <c r="F1035" s="8">
        <v>200462112</v>
      </c>
      <c r="G1035" s="17" t="s">
        <v>913</v>
      </c>
      <c r="H1035" s="7" t="s">
        <v>2796</v>
      </c>
      <c r="I1035" s="7" t="s">
        <v>2408</v>
      </c>
      <c r="J1035" s="52">
        <v>1</v>
      </c>
    </row>
    <row r="1036" spans="1:10" ht="30" customHeight="1" x14ac:dyDescent="0.25">
      <c r="A1036" s="56">
        <v>1447</v>
      </c>
      <c r="B1036" s="12">
        <v>1509</v>
      </c>
      <c r="C1036" s="65">
        <v>42265</v>
      </c>
      <c r="D1036" s="104"/>
      <c r="E1036" s="42">
        <v>33000085</v>
      </c>
      <c r="F1036" s="8">
        <v>200461842</v>
      </c>
      <c r="G1036" s="17" t="s">
        <v>914</v>
      </c>
      <c r="H1036" s="7" t="s">
        <v>2530</v>
      </c>
      <c r="I1036" s="7" t="s">
        <v>2406</v>
      </c>
      <c r="J1036" s="52">
        <v>1</v>
      </c>
    </row>
    <row r="1037" spans="1:10" ht="30" customHeight="1" x14ac:dyDescent="0.25">
      <c r="A1037" s="56">
        <v>1446</v>
      </c>
      <c r="B1037" s="12">
        <v>1509</v>
      </c>
      <c r="C1037" s="65">
        <v>42264</v>
      </c>
      <c r="D1037" s="104"/>
      <c r="E1037" s="42" t="s">
        <v>132</v>
      </c>
      <c r="F1037" s="8">
        <v>200461805</v>
      </c>
      <c r="G1037" s="17" t="s">
        <v>915</v>
      </c>
      <c r="H1037" s="7" t="s">
        <v>2552</v>
      </c>
      <c r="I1037" s="7" t="s">
        <v>2406</v>
      </c>
      <c r="J1037" s="52">
        <v>1</v>
      </c>
    </row>
    <row r="1038" spans="1:10" ht="30" customHeight="1" x14ac:dyDescent="0.25">
      <c r="A1038" s="56">
        <v>1445</v>
      </c>
      <c r="B1038" s="12">
        <v>1509</v>
      </c>
      <c r="C1038" s="65">
        <v>42264</v>
      </c>
      <c r="D1038" s="104"/>
      <c r="E1038" s="42">
        <v>33000084</v>
      </c>
      <c r="F1038" s="8">
        <v>200461765</v>
      </c>
      <c r="G1038" s="17" t="s">
        <v>916</v>
      </c>
      <c r="H1038" s="7" t="s">
        <v>2641</v>
      </c>
      <c r="I1038" s="7" t="s">
        <v>2412</v>
      </c>
      <c r="J1038" s="52">
        <v>1</v>
      </c>
    </row>
    <row r="1039" spans="1:10" ht="30" customHeight="1" x14ac:dyDescent="0.25">
      <c r="A1039" s="56">
        <v>1444</v>
      </c>
      <c r="B1039" s="12">
        <v>1509</v>
      </c>
      <c r="C1039" s="65">
        <v>42262</v>
      </c>
      <c r="D1039" s="104" t="s">
        <v>83</v>
      </c>
      <c r="E1039" s="42" t="s">
        <v>63</v>
      </c>
      <c r="F1039" s="8">
        <v>200461701</v>
      </c>
      <c r="G1039" s="17" t="s">
        <v>917</v>
      </c>
      <c r="H1039" s="7" t="s">
        <v>2797</v>
      </c>
      <c r="I1039" s="7" t="s">
        <v>139</v>
      </c>
      <c r="J1039" s="52">
        <v>1</v>
      </c>
    </row>
    <row r="1040" spans="1:10" ht="30" customHeight="1" x14ac:dyDescent="0.25">
      <c r="A1040" s="56">
        <v>1443</v>
      </c>
      <c r="B1040" s="12">
        <v>1509</v>
      </c>
      <c r="C1040" s="65">
        <v>42258</v>
      </c>
      <c r="D1040" s="104" t="s">
        <v>2417</v>
      </c>
      <c r="E1040" s="42">
        <v>1309344</v>
      </c>
      <c r="F1040" s="8">
        <v>200461662</v>
      </c>
      <c r="G1040" s="17" t="s">
        <v>918</v>
      </c>
      <c r="H1040" s="7" t="s">
        <v>2798</v>
      </c>
      <c r="I1040" s="7" t="s">
        <v>2406</v>
      </c>
      <c r="J1040" s="52">
        <v>10</v>
      </c>
    </row>
    <row r="1041" spans="1:10" ht="30" customHeight="1" x14ac:dyDescent="0.25">
      <c r="A1041" s="56">
        <v>1442</v>
      </c>
      <c r="B1041" s="12">
        <v>1509</v>
      </c>
      <c r="C1041" s="65">
        <v>42258</v>
      </c>
      <c r="D1041" s="104"/>
      <c r="E1041" s="42">
        <v>1305899</v>
      </c>
      <c r="F1041" s="8">
        <v>200461636</v>
      </c>
      <c r="G1041" s="17" t="s">
        <v>919</v>
      </c>
      <c r="H1041" s="7" t="s">
        <v>2799</v>
      </c>
      <c r="I1041" s="7" t="s">
        <v>115</v>
      </c>
      <c r="J1041" s="52">
        <v>1</v>
      </c>
    </row>
    <row r="1042" spans="1:10" ht="30" customHeight="1" x14ac:dyDescent="0.25">
      <c r="A1042" s="56">
        <v>1441</v>
      </c>
      <c r="B1042" s="12">
        <v>1509</v>
      </c>
      <c r="C1042" s="65">
        <v>42254</v>
      </c>
      <c r="D1042" s="104" t="s">
        <v>2417</v>
      </c>
      <c r="E1042" s="42">
        <v>1309344</v>
      </c>
      <c r="F1042" s="8">
        <v>200461487</v>
      </c>
      <c r="G1042" s="17" t="s">
        <v>920</v>
      </c>
      <c r="H1042" s="7" t="s">
        <v>2798</v>
      </c>
      <c r="I1042" s="7" t="s">
        <v>2406</v>
      </c>
      <c r="J1042" s="52">
        <v>1</v>
      </c>
    </row>
    <row r="1043" spans="1:10" ht="30" customHeight="1" x14ac:dyDescent="0.25">
      <c r="A1043" s="56">
        <v>1440</v>
      </c>
      <c r="B1043" s="12">
        <v>1509</v>
      </c>
      <c r="C1043" s="65">
        <v>42254</v>
      </c>
      <c r="D1043" s="104"/>
      <c r="E1043" s="42" t="s">
        <v>153</v>
      </c>
      <c r="F1043" s="8">
        <v>200461445</v>
      </c>
      <c r="G1043" s="17" t="s">
        <v>921</v>
      </c>
      <c r="H1043" s="7" t="s">
        <v>2800</v>
      </c>
      <c r="I1043" s="7" t="s">
        <v>139</v>
      </c>
      <c r="J1043" s="52">
        <v>1</v>
      </c>
    </row>
    <row r="1044" spans="1:10" ht="30" customHeight="1" x14ac:dyDescent="0.25">
      <c r="A1044" s="56">
        <v>1439</v>
      </c>
      <c r="B1044" s="12">
        <v>1509</v>
      </c>
      <c r="C1044" s="65">
        <v>42248</v>
      </c>
      <c r="D1044" s="104"/>
      <c r="E1044" s="42" t="s">
        <v>148</v>
      </c>
      <c r="F1044" s="8">
        <v>200461381</v>
      </c>
      <c r="G1044" s="17" t="s">
        <v>922</v>
      </c>
      <c r="H1044" s="7" t="s">
        <v>2801</v>
      </c>
      <c r="I1044" s="24" t="s">
        <v>96</v>
      </c>
      <c r="J1044" s="52">
        <v>1</v>
      </c>
    </row>
    <row r="1045" spans="1:10" ht="30" customHeight="1" x14ac:dyDescent="0.25">
      <c r="A1045" s="56">
        <v>1438</v>
      </c>
      <c r="B1045" s="12">
        <v>1508</v>
      </c>
      <c r="C1045" s="65">
        <v>42243</v>
      </c>
      <c r="D1045" s="104"/>
      <c r="E1045" s="42">
        <v>1306510</v>
      </c>
      <c r="F1045" s="8">
        <v>200461261</v>
      </c>
      <c r="G1045" s="17" t="s">
        <v>923</v>
      </c>
      <c r="H1045" s="7" t="s">
        <v>2802</v>
      </c>
      <c r="I1045" s="7" t="s">
        <v>2404</v>
      </c>
      <c r="J1045" s="52">
        <v>1</v>
      </c>
    </row>
    <row r="1046" spans="1:10" ht="30" customHeight="1" x14ac:dyDescent="0.25">
      <c r="A1046" s="56">
        <v>1437</v>
      </c>
      <c r="B1046" s="12">
        <v>1508</v>
      </c>
      <c r="C1046" s="65">
        <v>42240</v>
      </c>
      <c r="D1046" s="104"/>
      <c r="E1046" s="42" t="s">
        <v>148</v>
      </c>
      <c r="F1046" s="8">
        <v>200461132</v>
      </c>
      <c r="G1046" s="17" t="s">
        <v>924</v>
      </c>
      <c r="H1046" s="7" t="s">
        <v>2772</v>
      </c>
      <c r="I1046" s="24" t="s">
        <v>96</v>
      </c>
      <c r="J1046" s="52">
        <v>1</v>
      </c>
    </row>
    <row r="1047" spans="1:10" ht="30" customHeight="1" x14ac:dyDescent="0.25">
      <c r="A1047" s="56">
        <v>1436</v>
      </c>
      <c r="B1047" s="12">
        <v>1508</v>
      </c>
      <c r="C1047" s="65">
        <v>42239</v>
      </c>
      <c r="D1047" s="104"/>
      <c r="E1047" s="42" t="s">
        <v>148</v>
      </c>
      <c r="F1047" s="8">
        <v>200461074</v>
      </c>
      <c r="G1047" s="17" t="s">
        <v>925</v>
      </c>
      <c r="H1047" s="7" t="s">
        <v>2772</v>
      </c>
      <c r="I1047" s="24" t="s">
        <v>96</v>
      </c>
      <c r="J1047" s="52">
        <v>1</v>
      </c>
    </row>
    <row r="1048" spans="1:10" ht="30" customHeight="1" x14ac:dyDescent="0.25">
      <c r="A1048" s="56">
        <v>1435</v>
      </c>
      <c r="B1048" s="12">
        <v>1508</v>
      </c>
      <c r="C1048" s="65">
        <v>42238</v>
      </c>
      <c r="D1048" s="104"/>
      <c r="E1048" s="42" t="s">
        <v>148</v>
      </c>
      <c r="F1048" s="8">
        <v>200461052</v>
      </c>
      <c r="G1048" s="17" t="s">
        <v>926</v>
      </c>
      <c r="H1048" s="7" t="s">
        <v>2801</v>
      </c>
      <c r="I1048" s="24" t="s">
        <v>96</v>
      </c>
      <c r="J1048" s="52">
        <v>1</v>
      </c>
    </row>
    <row r="1049" spans="1:10" ht="30" customHeight="1" x14ac:dyDescent="0.25">
      <c r="A1049" s="56">
        <v>1434</v>
      </c>
      <c r="B1049" s="12">
        <v>1508</v>
      </c>
      <c r="C1049" s="65">
        <v>42235</v>
      </c>
      <c r="D1049" s="104"/>
      <c r="E1049" s="42" t="s">
        <v>148</v>
      </c>
      <c r="F1049" s="8">
        <v>200460932</v>
      </c>
      <c r="G1049" s="17" t="s">
        <v>927</v>
      </c>
      <c r="H1049" s="7" t="s">
        <v>2772</v>
      </c>
      <c r="I1049" s="24" t="s">
        <v>96</v>
      </c>
      <c r="J1049" s="52">
        <v>1</v>
      </c>
    </row>
    <row r="1050" spans="1:10" ht="30" customHeight="1" x14ac:dyDescent="0.25">
      <c r="A1050" s="56">
        <v>1433</v>
      </c>
      <c r="B1050" s="12">
        <v>1508</v>
      </c>
      <c r="C1050" s="65">
        <v>42228</v>
      </c>
      <c r="D1050" s="104"/>
      <c r="E1050" s="42">
        <v>1306295</v>
      </c>
      <c r="F1050" s="8">
        <v>200460771</v>
      </c>
      <c r="G1050" s="17" t="s">
        <v>928</v>
      </c>
      <c r="H1050" s="7" t="s">
        <v>2550</v>
      </c>
      <c r="I1050" s="7" t="s">
        <v>2407</v>
      </c>
      <c r="J1050" s="52">
        <v>1</v>
      </c>
    </row>
    <row r="1051" spans="1:10" ht="30" customHeight="1" x14ac:dyDescent="0.25">
      <c r="A1051" s="56">
        <v>1432</v>
      </c>
      <c r="B1051" s="12">
        <v>1508</v>
      </c>
      <c r="C1051" s="65">
        <v>42220</v>
      </c>
      <c r="D1051" s="104"/>
      <c r="E1051" s="42">
        <v>1309327</v>
      </c>
      <c r="F1051" s="8">
        <v>200460467</v>
      </c>
      <c r="G1051" s="17" t="s">
        <v>929</v>
      </c>
      <c r="H1051" s="7" t="s">
        <v>2670</v>
      </c>
      <c r="I1051" s="7" t="s">
        <v>139</v>
      </c>
      <c r="J1051" s="52">
        <v>1</v>
      </c>
    </row>
    <row r="1052" spans="1:10" ht="30" customHeight="1" x14ac:dyDescent="0.25">
      <c r="A1052" s="56">
        <v>1431</v>
      </c>
      <c r="B1052" s="12">
        <v>1508</v>
      </c>
      <c r="C1052" s="65">
        <v>42220</v>
      </c>
      <c r="D1052" s="104"/>
      <c r="E1052" s="42">
        <v>33000068</v>
      </c>
      <c r="F1052" s="8">
        <v>200460452</v>
      </c>
      <c r="G1052" s="17" t="s">
        <v>930</v>
      </c>
      <c r="H1052" s="7" t="s">
        <v>2754</v>
      </c>
      <c r="I1052" s="7" t="s">
        <v>117</v>
      </c>
      <c r="J1052" s="52">
        <v>1</v>
      </c>
    </row>
    <row r="1053" spans="1:10" ht="30" customHeight="1" x14ac:dyDescent="0.25">
      <c r="A1053" s="56">
        <v>1430</v>
      </c>
      <c r="B1053" s="12">
        <v>1508</v>
      </c>
      <c r="C1053" s="65">
        <v>42219</v>
      </c>
      <c r="D1053" s="104"/>
      <c r="E1053" s="42" t="s">
        <v>193</v>
      </c>
      <c r="F1053" s="8">
        <v>200460380</v>
      </c>
      <c r="G1053" s="17" t="s">
        <v>931</v>
      </c>
      <c r="H1053" s="7" t="s">
        <v>2803</v>
      </c>
      <c r="I1053" s="7" t="s">
        <v>2409</v>
      </c>
      <c r="J1053" s="52">
        <v>1</v>
      </c>
    </row>
    <row r="1054" spans="1:10" ht="30" customHeight="1" x14ac:dyDescent="0.25">
      <c r="A1054" s="56">
        <v>1429</v>
      </c>
      <c r="B1054" s="12">
        <v>1508</v>
      </c>
      <c r="C1054" s="65">
        <v>42218</v>
      </c>
      <c r="D1054" s="104"/>
      <c r="E1054" s="42">
        <v>1303735</v>
      </c>
      <c r="F1054" s="8">
        <v>200460375</v>
      </c>
      <c r="G1054" s="17" t="s">
        <v>932</v>
      </c>
      <c r="H1054" s="7" t="s">
        <v>2662</v>
      </c>
      <c r="I1054" s="7" t="s">
        <v>2401</v>
      </c>
      <c r="J1054" s="52">
        <v>1</v>
      </c>
    </row>
    <row r="1055" spans="1:10" ht="30" customHeight="1" x14ac:dyDescent="0.25">
      <c r="A1055" s="56">
        <v>1428</v>
      </c>
      <c r="B1055" s="12">
        <v>1508</v>
      </c>
      <c r="C1055" s="65">
        <v>42217</v>
      </c>
      <c r="D1055" s="104"/>
      <c r="E1055" s="42">
        <v>1309327</v>
      </c>
      <c r="F1055" s="8">
        <v>200460329</v>
      </c>
      <c r="G1055" s="17" t="s">
        <v>933</v>
      </c>
      <c r="H1055" s="7" t="s">
        <v>2670</v>
      </c>
      <c r="I1055" s="7" t="s">
        <v>139</v>
      </c>
      <c r="J1055" s="52">
        <v>1</v>
      </c>
    </row>
    <row r="1056" spans="1:10" ht="30" customHeight="1" x14ac:dyDescent="0.25">
      <c r="A1056" s="56">
        <v>1427</v>
      </c>
      <c r="B1056" s="12">
        <v>1508</v>
      </c>
      <c r="C1056" s="65">
        <v>42217</v>
      </c>
      <c r="D1056" s="104"/>
      <c r="E1056" s="42">
        <v>1309327</v>
      </c>
      <c r="F1056" s="8">
        <v>200460328</v>
      </c>
      <c r="G1056" s="17" t="s">
        <v>934</v>
      </c>
      <c r="H1056" s="7" t="s">
        <v>2670</v>
      </c>
      <c r="I1056" s="7" t="s">
        <v>139</v>
      </c>
      <c r="J1056" s="52">
        <v>1</v>
      </c>
    </row>
    <row r="1057" spans="1:10" ht="30" customHeight="1" x14ac:dyDescent="0.25">
      <c r="A1057" s="56">
        <v>1426</v>
      </c>
      <c r="B1057" s="12">
        <v>1508</v>
      </c>
      <c r="C1057" s="65">
        <v>42217</v>
      </c>
      <c r="D1057" s="104"/>
      <c r="E1057" s="42">
        <v>1309327</v>
      </c>
      <c r="F1057" s="8">
        <v>200460327</v>
      </c>
      <c r="G1057" s="17" t="s">
        <v>935</v>
      </c>
      <c r="H1057" s="7" t="s">
        <v>2670</v>
      </c>
      <c r="I1057" s="7" t="s">
        <v>139</v>
      </c>
      <c r="J1057" s="52">
        <v>1</v>
      </c>
    </row>
    <row r="1058" spans="1:10" ht="30" customHeight="1" x14ac:dyDescent="0.25">
      <c r="A1058" s="56">
        <v>1425</v>
      </c>
      <c r="B1058" s="12">
        <v>1508</v>
      </c>
      <c r="C1058" s="65">
        <v>42217</v>
      </c>
      <c r="D1058" s="104"/>
      <c r="E1058" s="42">
        <v>1309327</v>
      </c>
      <c r="F1058" s="8">
        <v>200460325</v>
      </c>
      <c r="G1058" s="17" t="s">
        <v>936</v>
      </c>
      <c r="H1058" s="7" t="s">
        <v>2670</v>
      </c>
      <c r="I1058" s="7" t="s">
        <v>139</v>
      </c>
      <c r="J1058" s="52">
        <v>1</v>
      </c>
    </row>
    <row r="1059" spans="1:10" ht="30" customHeight="1" x14ac:dyDescent="0.25">
      <c r="A1059" s="56">
        <v>1424</v>
      </c>
      <c r="B1059" s="12">
        <v>1507</v>
      </c>
      <c r="C1059" s="65">
        <v>42216</v>
      </c>
      <c r="D1059" s="104" t="s">
        <v>83</v>
      </c>
      <c r="E1059" s="42">
        <v>1306400</v>
      </c>
      <c r="F1059" s="8">
        <v>200460291</v>
      </c>
      <c r="G1059" s="17" t="s">
        <v>937</v>
      </c>
      <c r="H1059" s="7" t="s">
        <v>2804</v>
      </c>
      <c r="I1059" s="7" t="s">
        <v>2401</v>
      </c>
      <c r="J1059" s="52">
        <v>1</v>
      </c>
    </row>
    <row r="1060" spans="1:10" ht="30" customHeight="1" x14ac:dyDescent="0.25">
      <c r="A1060" s="56">
        <v>1423</v>
      </c>
      <c r="B1060" s="12">
        <v>1507</v>
      </c>
      <c r="C1060" s="65">
        <v>42213</v>
      </c>
      <c r="D1060" s="104" t="s">
        <v>83</v>
      </c>
      <c r="E1060" s="42" t="s">
        <v>63</v>
      </c>
      <c r="F1060" s="8">
        <v>200460252</v>
      </c>
      <c r="G1060" s="17" t="s">
        <v>938</v>
      </c>
      <c r="H1060" s="7" t="s">
        <v>2643</v>
      </c>
      <c r="I1060" s="7" t="s">
        <v>2406</v>
      </c>
      <c r="J1060" s="52">
        <v>1</v>
      </c>
    </row>
    <row r="1061" spans="1:10" ht="30" customHeight="1" x14ac:dyDescent="0.25">
      <c r="A1061" s="56">
        <v>1422</v>
      </c>
      <c r="B1061" s="12">
        <v>1507</v>
      </c>
      <c r="C1061" s="65">
        <v>42211</v>
      </c>
      <c r="D1061" s="104"/>
      <c r="E1061" s="42" t="s">
        <v>153</v>
      </c>
      <c r="F1061" s="8">
        <v>200460178</v>
      </c>
      <c r="G1061" s="17" t="s">
        <v>939</v>
      </c>
      <c r="H1061" s="7" t="s">
        <v>2774</v>
      </c>
      <c r="I1061" s="24" t="s">
        <v>96</v>
      </c>
      <c r="J1061" s="52">
        <v>1</v>
      </c>
    </row>
    <row r="1062" spans="1:10" ht="30" customHeight="1" x14ac:dyDescent="0.25">
      <c r="A1062" s="56">
        <v>1421</v>
      </c>
      <c r="B1062" s="12">
        <v>1507</v>
      </c>
      <c r="C1062" s="65">
        <v>42207</v>
      </c>
      <c r="D1062" s="104"/>
      <c r="E1062" s="42">
        <v>1305294</v>
      </c>
      <c r="F1062" s="8">
        <v>200460065</v>
      </c>
      <c r="G1062" s="17" t="s">
        <v>940</v>
      </c>
      <c r="H1062" s="7" t="s">
        <v>2805</v>
      </c>
      <c r="I1062" s="7" t="s">
        <v>2407</v>
      </c>
      <c r="J1062" s="52">
        <v>1</v>
      </c>
    </row>
    <row r="1063" spans="1:10" ht="30" customHeight="1" x14ac:dyDescent="0.25">
      <c r="A1063" s="56">
        <v>1420</v>
      </c>
      <c r="B1063" s="12">
        <v>1507</v>
      </c>
      <c r="C1063" s="65">
        <v>42202</v>
      </c>
      <c r="D1063" s="104"/>
      <c r="E1063" s="42" t="s">
        <v>84</v>
      </c>
      <c r="F1063" s="8">
        <v>200459972</v>
      </c>
      <c r="G1063" s="17" t="s">
        <v>941</v>
      </c>
      <c r="H1063" s="7" t="s">
        <v>2571</v>
      </c>
      <c r="I1063" s="7" t="s">
        <v>117</v>
      </c>
      <c r="J1063" s="52">
        <v>1</v>
      </c>
    </row>
    <row r="1064" spans="1:10" ht="30" customHeight="1" x14ac:dyDescent="0.25">
      <c r="A1064" s="56">
        <v>1419</v>
      </c>
      <c r="B1064" s="12">
        <v>1507</v>
      </c>
      <c r="C1064" s="65">
        <v>42202</v>
      </c>
      <c r="D1064" s="104"/>
      <c r="E1064" s="42">
        <v>1300766</v>
      </c>
      <c r="F1064" s="8">
        <v>200459938</v>
      </c>
      <c r="G1064" s="17" t="s">
        <v>942</v>
      </c>
      <c r="H1064" s="7" t="s">
        <v>2806</v>
      </c>
      <c r="I1064" s="7" t="s">
        <v>139</v>
      </c>
      <c r="J1064" s="52">
        <v>1</v>
      </c>
    </row>
    <row r="1065" spans="1:10" ht="30" customHeight="1" x14ac:dyDescent="0.25">
      <c r="A1065" s="56">
        <v>1418</v>
      </c>
      <c r="B1065" s="12">
        <v>1507</v>
      </c>
      <c r="C1065" s="65">
        <v>42201</v>
      </c>
      <c r="D1065" s="104"/>
      <c r="E1065" s="42">
        <v>1306507</v>
      </c>
      <c r="F1065" s="8">
        <v>200459915</v>
      </c>
      <c r="G1065" s="17" t="s">
        <v>943</v>
      </c>
      <c r="H1065" s="7" t="s">
        <v>2807</v>
      </c>
      <c r="I1065" s="7" t="s">
        <v>115</v>
      </c>
      <c r="J1065" s="52">
        <v>1</v>
      </c>
    </row>
    <row r="1066" spans="1:10" ht="30" customHeight="1" x14ac:dyDescent="0.25">
      <c r="A1066" s="56">
        <v>1417</v>
      </c>
      <c r="B1066" s="12">
        <v>1507</v>
      </c>
      <c r="C1066" s="65">
        <v>42201</v>
      </c>
      <c r="D1066" s="104"/>
      <c r="E1066" s="42">
        <v>33000068</v>
      </c>
      <c r="F1066" s="8">
        <v>200459888</v>
      </c>
      <c r="G1066" s="17" t="s">
        <v>944</v>
      </c>
      <c r="H1066" s="7" t="s">
        <v>2808</v>
      </c>
      <c r="I1066" s="7" t="s">
        <v>115</v>
      </c>
      <c r="J1066" s="52">
        <v>1</v>
      </c>
    </row>
    <row r="1067" spans="1:10" ht="30" customHeight="1" x14ac:dyDescent="0.25">
      <c r="A1067" s="56">
        <v>1416</v>
      </c>
      <c r="B1067" s="12">
        <v>1507</v>
      </c>
      <c r="C1067" s="65">
        <v>42200</v>
      </c>
      <c r="D1067" s="104"/>
      <c r="E1067" s="42" t="s">
        <v>166</v>
      </c>
      <c r="F1067" s="8">
        <v>200459866</v>
      </c>
      <c r="G1067" s="17" t="s">
        <v>945</v>
      </c>
      <c r="H1067" s="7" t="s">
        <v>2553</v>
      </c>
      <c r="I1067" s="7" t="s">
        <v>117</v>
      </c>
      <c r="J1067" s="52">
        <v>1</v>
      </c>
    </row>
    <row r="1068" spans="1:10" ht="30" customHeight="1" x14ac:dyDescent="0.25">
      <c r="A1068" s="56">
        <v>1415</v>
      </c>
      <c r="B1068" s="12">
        <v>1507</v>
      </c>
      <c r="C1068" s="65">
        <v>42200</v>
      </c>
      <c r="D1068" s="104"/>
      <c r="E1068" s="42">
        <v>33000084</v>
      </c>
      <c r="F1068" s="8">
        <v>200459864</v>
      </c>
      <c r="G1068" s="17" t="s">
        <v>946</v>
      </c>
      <c r="H1068" s="7" t="s">
        <v>2392</v>
      </c>
      <c r="I1068" s="7" t="s">
        <v>2401</v>
      </c>
      <c r="J1068" s="52">
        <v>1</v>
      </c>
    </row>
    <row r="1069" spans="1:10" ht="30" customHeight="1" x14ac:dyDescent="0.25">
      <c r="A1069" s="56">
        <v>1414</v>
      </c>
      <c r="B1069" s="12">
        <v>1507</v>
      </c>
      <c r="C1069" s="65">
        <v>42198</v>
      </c>
      <c r="D1069" s="104"/>
      <c r="E1069" s="42">
        <v>1300923</v>
      </c>
      <c r="F1069" s="8">
        <v>200459818</v>
      </c>
      <c r="G1069" s="17" t="s">
        <v>947</v>
      </c>
      <c r="H1069" s="7" t="s">
        <v>2809</v>
      </c>
      <c r="I1069" s="7" t="s">
        <v>2406</v>
      </c>
      <c r="J1069" s="52">
        <v>1</v>
      </c>
    </row>
    <row r="1070" spans="1:10" ht="30" customHeight="1" x14ac:dyDescent="0.25">
      <c r="A1070" s="56">
        <v>1413</v>
      </c>
      <c r="B1070" s="12">
        <v>1507</v>
      </c>
      <c r="C1070" s="65">
        <v>42199</v>
      </c>
      <c r="D1070" s="104"/>
      <c r="E1070" s="42" t="s">
        <v>84</v>
      </c>
      <c r="F1070" s="8">
        <v>200459800</v>
      </c>
      <c r="G1070" s="17" t="s">
        <v>948</v>
      </c>
      <c r="H1070" s="7" t="s">
        <v>2390</v>
      </c>
      <c r="I1070" s="7" t="s">
        <v>117</v>
      </c>
      <c r="J1070" s="52">
        <v>1</v>
      </c>
    </row>
    <row r="1071" spans="1:10" ht="30" customHeight="1" x14ac:dyDescent="0.25">
      <c r="A1071" s="56">
        <v>1412</v>
      </c>
      <c r="B1071" s="12">
        <v>1507</v>
      </c>
      <c r="C1071" s="65">
        <v>42196</v>
      </c>
      <c r="D1071" s="104"/>
      <c r="E1071" s="42" t="s">
        <v>142</v>
      </c>
      <c r="F1071" s="8">
        <v>200459725</v>
      </c>
      <c r="G1071" s="17" t="s">
        <v>949</v>
      </c>
      <c r="H1071" s="7" t="s">
        <v>2810</v>
      </c>
      <c r="I1071" s="7" t="s">
        <v>115</v>
      </c>
      <c r="J1071" s="52">
        <v>1</v>
      </c>
    </row>
    <row r="1072" spans="1:10" ht="30" customHeight="1" x14ac:dyDescent="0.25">
      <c r="A1072" s="56">
        <v>1411</v>
      </c>
      <c r="B1072" s="12">
        <v>1507</v>
      </c>
      <c r="C1072" s="65">
        <v>42195</v>
      </c>
      <c r="D1072" s="104"/>
      <c r="E1072" s="42" t="s">
        <v>154</v>
      </c>
      <c r="F1072" s="8">
        <v>200459695</v>
      </c>
      <c r="G1072" s="17" t="s">
        <v>950</v>
      </c>
      <c r="H1072" s="7" t="s">
        <v>2581</v>
      </c>
      <c r="I1072" s="7" t="s">
        <v>2404</v>
      </c>
      <c r="J1072" s="52">
        <v>1</v>
      </c>
    </row>
    <row r="1073" spans="1:10" ht="30" customHeight="1" x14ac:dyDescent="0.25">
      <c r="A1073" s="56">
        <v>1410</v>
      </c>
      <c r="B1073" s="12">
        <v>1507</v>
      </c>
      <c r="C1073" s="65">
        <v>42194</v>
      </c>
      <c r="D1073" s="104"/>
      <c r="E1073" s="42" t="s">
        <v>165</v>
      </c>
      <c r="F1073" s="8">
        <v>200459661</v>
      </c>
      <c r="G1073" s="17" t="s">
        <v>951</v>
      </c>
      <c r="H1073" s="7" t="s">
        <v>2712</v>
      </c>
      <c r="I1073" s="7" t="s">
        <v>117</v>
      </c>
      <c r="J1073" s="52">
        <v>1</v>
      </c>
    </row>
    <row r="1074" spans="1:10" ht="30" customHeight="1" x14ac:dyDescent="0.25">
      <c r="A1074" s="56">
        <v>1409</v>
      </c>
      <c r="B1074" s="12">
        <v>1507</v>
      </c>
      <c r="C1074" s="65">
        <v>42193</v>
      </c>
      <c r="D1074" s="104"/>
      <c r="E1074" s="42">
        <v>1300959</v>
      </c>
      <c r="F1074" s="8">
        <v>200459659</v>
      </c>
      <c r="G1074" s="17" t="s">
        <v>952</v>
      </c>
      <c r="H1074" s="7" t="s">
        <v>2811</v>
      </c>
      <c r="I1074" s="7" t="s">
        <v>115</v>
      </c>
      <c r="J1074" s="52">
        <v>20</v>
      </c>
    </row>
    <row r="1075" spans="1:10" ht="30" customHeight="1" x14ac:dyDescent="0.25">
      <c r="A1075" s="56">
        <v>1408</v>
      </c>
      <c r="B1075" s="12">
        <v>1507</v>
      </c>
      <c r="C1075" s="65">
        <v>42191</v>
      </c>
      <c r="D1075" s="104"/>
      <c r="E1075" s="42">
        <v>1300894</v>
      </c>
      <c r="F1075" s="8">
        <v>200459602</v>
      </c>
      <c r="G1075" s="17" t="s">
        <v>953</v>
      </c>
      <c r="H1075" s="7" t="s">
        <v>2812</v>
      </c>
      <c r="I1075" s="7" t="s">
        <v>2404</v>
      </c>
      <c r="J1075" s="52">
        <v>1</v>
      </c>
    </row>
    <row r="1076" spans="1:10" ht="30" customHeight="1" x14ac:dyDescent="0.25">
      <c r="A1076" s="56">
        <v>1407</v>
      </c>
      <c r="B1076" s="12">
        <v>1507</v>
      </c>
      <c r="C1076" s="65">
        <v>42187</v>
      </c>
      <c r="D1076" s="104"/>
      <c r="E1076" s="42" t="s">
        <v>172</v>
      </c>
      <c r="F1076" s="8">
        <v>200459489</v>
      </c>
      <c r="G1076" s="17" t="s">
        <v>954</v>
      </c>
      <c r="H1076" s="7" t="s">
        <v>2811</v>
      </c>
      <c r="I1076" s="7" t="s">
        <v>115</v>
      </c>
      <c r="J1076" s="52">
        <v>8</v>
      </c>
    </row>
    <row r="1077" spans="1:10" ht="30" customHeight="1" x14ac:dyDescent="0.25">
      <c r="A1077" s="56">
        <v>1406</v>
      </c>
      <c r="B1077" s="12">
        <v>1506</v>
      </c>
      <c r="C1077" s="65">
        <v>42185</v>
      </c>
      <c r="D1077" s="104"/>
      <c r="E1077" s="42" t="s">
        <v>172</v>
      </c>
      <c r="F1077" s="8">
        <v>200459400</v>
      </c>
      <c r="G1077" s="17" t="s">
        <v>955</v>
      </c>
      <c r="H1077" s="7" t="s">
        <v>2811</v>
      </c>
      <c r="I1077" s="7" t="s">
        <v>115</v>
      </c>
      <c r="J1077" s="52">
        <v>4</v>
      </c>
    </row>
    <row r="1078" spans="1:10" ht="30" customHeight="1" x14ac:dyDescent="0.25">
      <c r="A1078" s="56">
        <v>1405</v>
      </c>
      <c r="B1078" s="12">
        <v>1506</v>
      </c>
      <c r="C1078" s="65">
        <v>42183</v>
      </c>
      <c r="D1078" s="104" t="s">
        <v>83</v>
      </c>
      <c r="E1078" s="42">
        <v>1306400</v>
      </c>
      <c r="F1078" s="8">
        <v>200459371</v>
      </c>
      <c r="G1078" s="17" t="s">
        <v>956</v>
      </c>
      <c r="H1078" s="7" t="s">
        <v>2739</v>
      </c>
      <c r="I1078" s="7" t="s">
        <v>117</v>
      </c>
      <c r="J1078" s="52">
        <v>1</v>
      </c>
    </row>
    <row r="1079" spans="1:10" ht="30" customHeight="1" x14ac:dyDescent="0.25">
      <c r="A1079" s="56">
        <v>1404</v>
      </c>
      <c r="B1079" s="12">
        <v>1506</v>
      </c>
      <c r="C1079" s="65">
        <v>42180</v>
      </c>
      <c r="D1079" s="104"/>
      <c r="E1079" s="42">
        <v>1306413</v>
      </c>
      <c r="F1079" s="8">
        <v>200459333</v>
      </c>
      <c r="G1079" s="17" t="s">
        <v>957</v>
      </c>
      <c r="H1079" s="7" t="s">
        <v>2530</v>
      </c>
      <c r="I1079" s="7" t="s">
        <v>115</v>
      </c>
      <c r="J1079" s="52">
        <v>1</v>
      </c>
    </row>
    <row r="1080" spans="1:10" ht="30" customHeight="1" x14ac:dyDescent="0.25">
      <c r="A1080" s="56">
        <v>1403</v>
      </c>
      <c r="B1080" s="12">
        <v>1506</v>
      </c>
      <c r="C1080" s="65">
        <v>42180</v>
      </c>
      <c r="D1080" s="104"/>
      <c r="E1080" s="42">
        <v>1306413</v>
      </c>
      <c r="F1080" s="8">
        <v>200459332</v>
      </c>
      <c r="G1080" s="17" t="s">
        <v>958</v>
      </c>
      <c r="H1080" s="7" t="s">
        <v>2530</v>
      </c>
      <c r="I1080" s="7" t="s">
        <v>115</v>
      </c>
      <c r="J1080" s="52">
        <v>1</v>
      </c>
    </row>
    <row r="1081" spans="1:10" ht="30" customHeight="1" x14ac:dyDescent="0.25">
      <c r="A1081" s="56">
        <v>1402</v>
      </c>
      <c r="B1081" s="12">
        <v>1506</v>
      </c>
      <c r="C1081" s="65">
        <v>42180</v>
      </c>
      <c r="D1081" s="104"/>
      <c r="E1081" s="42">
        <v>1306235</v>
      </c>
      <c r="F1081" s="8">
        <v>200459304</v>
      </c>
      <c r="G1081" s="17" t="s">
        <v>959</v>
      </c>
      <c r="H1081" s="7" t="s">
        <v>2813</v>
      </c>
      <c r="I1081" s="7" t="s">
        <v>2407</v>
      </c>
      <c r="J1081" s="52">
        <v>1</v>
      </c>
    </row>
    <row r="1082" spans="1:10" ht="30" customHeight="1" x14ac:dyDescent="0.25">
      <c r="A1082" s="56">
        <v>1401</v>
      </c>
      <c r="B1082" s="12">
        <v>1506</v>
      </c>
      <c r="C1082" s="65">
        <v>42179</v>
      </c>
      <c r="D1082" s="104"/>
      <c r="E1082" s="42">
        <v>1306413</v>
      </c>
      <c r="F1082" s="8">
        <v>200459268</v>
      </c>
      <c r="G1082" s="17" t="s">
        <v>960</v>
      </c>
      <c r="H1082" s="7" t="s">
        <v>2530</v>
      </c>
      <c r="I1082" s="7" t="s">
        <v>115</v>
      </c>
      <c r="J1082" s="52">
        <v>1</v>
      </c>
    </row>
    <row r="1083" spans="1:10" ht="30" customHeight="1" x14ac:dyDescent="0.25">
      <c r="A1083" s="56">
        <v>1400</v>
      </c>
      <c r="B1083" s="12">
        <v>1506</v>
      </c>
      <c r="C1083" s="65">
        <v>42179</v>
      </c>
      <c r="D1083" s="104"/>
      <c r="E1083" s="42" t="s">
        <v>156</v>
      </c>
      <c r="F1083" s="8">
        <v>200459266</v>
      </c>
      <c r="G1083" s="17" t="s">
        <v>961</v>
      </c>
      <c r="H1083" s="7" t="s">
        <v>2814</v>
      </c>
      <c r="I1083" s="7" t="s">
        <v>117</v>
      </c>
      <c r="J1083" s="52">
        <v>1</v>
      </c>
    </row>
    <row r="1084" spans="1:10" ht="30" customHeight="1" x14ac:dyDescent="0.25">
      <c r="A1084" s="56">
        <v>1399</v>
      </c>
      <c r="B1084" s="12">
        <v>1506</v>
      </c>
      <c r="C1084" s="65">
        <v>42178</v>
      </c>
      <c r="D1084" s="104" t="s">
        <v>83</v>
      </c>
      <c r="E1084" s="42" t="s">
        <v>63</v>
      </c>
      <c r="F1084" s="8">
        <v>200459227</v>
      </c>
      <c r="G1084" s="17" t="s">
        <v>962</v>
      </c>
      <c r="H1084" s="7" t="s">
        <v>2531</v>
      </c>
      <c r="I1084" s="7" t="s">
        <v>2406</v>
      </c>
      <c r="J1084" s="52">
        <v>1</v>
      </c>
    </row>
    <row r="1085" spans="1:10" ht="30" customHeight="1" x14ac:dyDescent="0.25">
      <c r="A1085" s="56">
        <v>1398</v>
      </c>
      <c r="B1085" s="12">
        <v>1506</v>
      </c>
      <c r="C1085" s="65">
        <v>42178</v>
      </c>
      <c r="D1085" s="104" t="s">
        <v>83</v>
      </c>
      <c r="E1085" s="42" t="s">
        <v>63</v>
      </c>
      <c r="F1085" s="8">
        <v>200459226</v>
      </c>
      <c r="G1085" s="17" t="s">
        <v>963</v>
      </c>
      <c r="H1085" s="7" t="s">
        <v>2584</v>
      </c>
      <c r="I1085" s="7" t="s">
        <v>2406</v>
      </c>
      <c r="J1085" s="52">
        <v>1</v>
      </c>
    </row>
    <row r="1086" spans="1:10" ht="30" customHeight="1" x14ac:dyDescent="0.25">
      <c r="A1086" s="56">
        <v>1397</v>
      </c>
      <c r="B1086" s="12">
        <v>1506</v>
      </c>
      <c r="C1086" s="65">
        <v>42180</v>
      </c>
      <c r="D1086" s="104"/>
      <c r="E1086" s="42">
        <v>1306413</v>
      </c>
      <c r="F1086" s="8">
        <v>200459211</v>
      </c>
      <c r="G1086" s="17" t="s">
        <v>964</v>
      </c>
      <c r="H1086" s="7" t="s">
        <v>2530</v>
      </c>
      <c r="I1086" s="7" t="s">
        <v>115</v>
      </c>
      <c r="J1086" s="52">
        <v>1</v>
      </c>
    </row>
    <row r="1087" spans="1:10" ht="30" customHeight="1" x14ac:dyDescent="0.25">
      <c r="A1087" s="56">
        <v>1396</v>
      </c>
      <c r="B1087" s="12">
        <v>1506</v>
      </c>
      <c r="C1087" s="65">
        <v>42170</v>
      </c>
      <c r="D1087" s="104"/>
      <c r="E1087" s="42">
        <v>1300629</v>
      </c>
      <c r="F1087" s="8">
        <v>200459016</v>
      </c>
      <c r="G1087" s="17" t="s">
        <v>965</v>
      </c>
      <c r="H1087" s="7" t="s">
        <v>2815</v>
      </c>
      <c r="I1087" s="7" t="s">
        <v>117</v>
      </c>
      <c r="J1087" s="52">
        <v>1</v>
      </c>
    </row>
    <row r="1088" spans="1:10" ht="30" customHeight="1" x14ac:dyDescent="0.25">
      <c r="A1088" s="56">
        <v>1395</v>
      </c>
      <c r="B1088" s="12">
        <v>1506</v>
      </c>
      <c r="C1088" s="65">
        <v>42163</v>
      </c>
      <c r="D1088" s="104"/>
      <c r="E1088" s="42">
        <v>1301737</v>
      </c>
      <c r="F1088" s="8">
        <v>200458839</v>
      </c>
      <c r="G1088" s="17" t="s">
        <v>966</v>
      </c>
      <c r="H1088" s="7" t="s">
        <v>2816</v>
      </c>
      <c r="I1088" s="7" t="s">
        <v>117</v>
      </c>
      <c r="J1088" s="52">
        <v>1</v>
      </c>
    </row>
    <row r="1089" spans="1:10" ht="30" customHeight="1" x14ac:dyDescent="0.25">
      <c r="A1089" s="56">
        <v>1394</v>
      </c>
      <c r="B1089" s="12">
        <v>1506</v>
      </c>
      <c r="C1089" s="65">
        <v>42162</v>
      </c>
      <c r="D1089" s="104"/>
      <c r="E1089" s="42" t="s">
        <v>166</v>
      </c>
      <c r="F1089" s="8">
        <v>200458824</v>
      </c>
      <c r="G1089" s="17" t="s">
        <v>967</v>
      </c>
      <c r="H1089" s="7" t="s">
        <v>2817</v>
      </c>
      <c r="I1089" s="7" t="s">
        <v>2404</v>
      </c>
      <c r="J1089" s="52">
        <v>1</v>
      </c>
    </row>
    <row r="1090" spans="1:10" ht="30" customHeight="1" x14ac:dyDescent="0.25">
      <c r="A1090" s="56">
        <v>1393</v>
      </c>
      <c r="B1090" s="12">
        <v>1506</v>
      </c>
      <c r="C1090" s="65">
        <v>42160</v>
      </c>
      <c r="D1090" s="104"/>
      <c r="E1090" s="42" t="s">
        <v>166</v>
      </c>
      <c r="F1090" s="8">
        <v>200458795</v>
      </c>
      <c r="G1090" s="17" t="s">
        <v>968</v>
      </c>
      <c r="H1090" s="7" t="s">
        <v>2714</v>
      </c>
      <c r="I1090" s="7" t="s">
        <v>2404</v>
      </c>
      <c r="J1090" s="52">
        <v>1</v>
      </c>
    </row>
    <row r="1091" spans="1:10" ht="30" customHeight="1" x14ac:dyDescent="0.25">
      <c r="A1091" s="56">
        <v>1392</v>
      </c>
      <c r="B1091" s="12">
        <v>1506</v>
      </c>
      <c r="C1091" s="65">
        <v>42156</v>
      </c>
      <c r="D1091" s="104"/>
      <c r="E1091" s="42">
        <v>1300605</v>
      </c>
      <c r="F1091" s="8">
        <v>200458602</v>
      </c>
      <c r="G1091" s="17" t="s">
        <v>969</v>
      </c>
      <c r="H1091" s="7" t="s">
        <v>2539</v>
      </c>
      <c r="I1091" s="7" t="s">
        <v>115</v>
      </c>
      <c r="J1091" s="52">
        <v>4</v>
      </c>
    </row>
    <row r="1092" spans="1:10" ht="30" customHeight="1" x14ac:dyDescent="0.25">
      <c r="A1092" s="56">
        <v>1391</v>
      </c>
      <c r="B1092" s="12">
        <v>1506</v>
      </c>
      <c r="C1092" s="65">
        <v>42156</v>
      </c>
      <c r="D1092" s="104"/>
      <c r="E1092" s="42" t="s">
        <v>194</v>
      </c>
      <c r="F1092" s="8">
        <v>200458572</v>
      </c>
      <c r="G1092" s="17" t="s">
        <v>970</v>
      </c>
      <c r="H1092" s="7" t="s">
        <v>2382</v>
      </c>
      <c r="I1092" s="7" t="s">
        <v>2401</v>
      </c>
      <c r="J1092" s="52">
        <v>1</v>
      </c>
    </row>
    <row r="1093" spans="1:10" ht="30" customHeight="1" x14ac:dyDescent="0.25">
      <c r="A1093" s="56">
        <v>1390</v>
      </c>
      <c r="B1093" s="12">
        <v>1506</v>
      </c>
      <c r="C1093" s="65">
        <v>42156</v>
      </c>
      <c r="D1093" s="104"/>
      <c r="E1093" s="42" t="s">
        <v>199</v>
      </c>
      <c r="F1093" s="8">
        <v>200458571</v>
      </c>
      <c r="G1093" s="17" t="s">
        <v>971</v>
      </c>
      <c r="H1093" s="7" t="s">
        <v>2536</v>
      </c>
      <c r="I1093" s="7" t="s">
        <v>115</v>
      </c>
      <c r="J1093" s="52">
        <v>1</v>
      </c>
    </row>
    <row r="1094" spans="1:10" ht="30" customHeight="1" x14ac:dyDescent="0.25">
      <c r="A1094" s="56">
        <v>1389</v>
      </c>
      <c r="B1094" s="12">
        <v>1505</v>
      </c>
      <c r="C1094" s="65">
        <v>42153</v>
      </c>
      <c r="D1094" s="108"/>
      <c r="E1094" s="41">
        <v>1310001</v>
      </c>
      <c r="F1094" s="8">
        <v>200458497</v>
      </c>
      <c r="G1094" s="17" t="s">
        <v>972</v>
      </c>
      <c r="H1094" s="7" t="s">
        <v>2370</v>
      </c>
      <c r="I1094" s="7" t="s">
        <v>2406</v>
      </c>
      <c r="J1094" s="52">
        <v>1</v>
      </c>
    </row>
    <row r="1095" spans="1:10" ht="30" customHeight="1" x14ac:dyDescent="0.25">
      <c r="A1095" s="56">
        <v>1388</v>
      </c>
      <c r="B1095" s="12">
        <v>1506</v>
      </c>
      <c r="C1095" s="65">
        <v>42156</v>
      </c>
      <c r="D1095" s="104"/>
      <c r="E1095" s="42">
        <v>1306528</v>
      </c>
      <c r="F1095" s="8">
        <v>200458488</v>
      </c>
      <c r="G1095" s="17" t="s">
        <v>973</v>
      </c>
      <c r="H1095" s="7" t="s">
        <v>2580</v>
      </c>
      <c r="I1095" s="7" t="s">
        <v>2407</v>
      </c>
      <c r="J1095" s="52">
        <v>1</v>
      </c>
    </row>
    <row r="1096" spans="1:10" ht="30" customHeight="1" x14ac:dyDescent="0.25">
      <c r="A1096" s="56">
        <v>1387</v>
      </c>
      <c r="B1096" s="12">
        <v>1505</v>
      </c>
      <c r="C1096" s="65">
        <v>42148</v>
      </c>
      <c r="D1096" s="108"/>
      <c r="E1096" s="41">
        <v>1300923</v>
      </c>
      <c r="F1096" s="8">
        <v>200458312</v>
      </c>
      <c r="G1096" s="17" t="s">
        <v>974</v>
      </c>
      <c r="H1096" s="7" t="s">
        <v>2370</v>
      </c>
      <c r="I1096" s="7" t="s">
        <v>2406</v>
      </c>
      <c r="J1096" s="52">
        <v>1</v>
      </c>
    </row>
    <row r="1097" spans="1:10" ht="30" customHeight="1" x14ac:dyDescent="0.25">
      <c r="A1097" s="56">
        <v>1386</v>
      </c>
      <c r="B1097" s="12">
        <v>1505</v>
      </c>
      <c r="C1097" s="65">
        <v>42140</v>
      </c>
      <c r="D1097" s="108"/>
      <c r="E1097" s="41" t="s">
        <v>156</v>
      </c>
      <c r="F1097" s="8">
        <v>200458061</v>
      </c>
      <c r="G1097" s="17" t="s">
        <v>975</v>
      </c>
      <c r="H1097" s="7" t="s">
        <v>2662</v>
      </c>
      <c r="I1097" s="7" t="s">
        <v>117</v>
      </c>
      <c r="J1097" s="52">
        <v>1</v>
      </c>
    </row>
    <row r="1098" spans="1:10" ht="30" customHeight="1" x14ac:dyDescent="0.25">
      <c r="A1098" s="56">
        <v>1385</v>
      </c>
      <c r="B1098" s="12">
        <v>1505</v>
      </c>
      <c r="C1098" s="65">
        <v>42142</v>
      </c>
      <c r="D1098" s="104" t="s">
        <v>83</v>
      </c>
      <c r="E1098" s="41" t="s">
        <v>63</v>
      </c>
      <c r="F1098" s="8">
        <v>200458015</v>
      </c>
      <c r="G1098" s="17" t="s">
        <v>976</v>
      </c>
      <c r="H1098" s="7" t="s">
        <v>2565</v>
      </c>
      <c r="I1098" s="7" t="s">
        <v>2401</v>
      </c>
      <c r="J1098" s="52">
        <v>1</v>
      </c>
    </row>
    <row r="1099" spans="1:10" ht="30" customHeight="1" x14ac:dyDescent="0.25">
      <c r="A1099" s="56">
        <v>1384</v>
      </c>
      <c r="B1099" s="12">
        <v>1505</v>
      </c>
      <c r="C1099" s="65">
        <v>42139</v>
      </c>
      <c r="D1099" s="108"/>
      <c r="E1099" s="41" t="s">
        <v>146</v>
      </c>
      <c r="F1099" s="8">
        <v>200457989</v>
      </c>
      <c r="G1099" s="17" t="s">
        <v>977</v>
      </c>
      <c r="H1099" s="7" t="s">
        <v>2362</v>
      </c>
      <c r="I1099" s="7" t="s">
        <v>117</v>
      </c>
      <c r="J1099" s="52">
        <v>1</v>
      </c>
    </row>
    <row r="1100" spans="1:10" ht="30" customHeight="1" x14ac:dyDescent="0.25">
      <c r="A1100" s="56">
        <v>1383</v>
      </c>
      <c r="B1100" s="12">
        <v>1505</v>
      </c>
      <c r="C1100" s="65">
        <v>42130</v>
      </c>
      <c r="D1100" s="104" t="s">
        <v>83</v>
      </c>
      <c r="E1100" s="41">
        <v>1306400</v>
      </c>
      <c r="F1100" s="8">
        <v>200457805</v>
      </c>
      <c r="G1100" s="17" t="s">
        <v>978</v>
      </c>
      <c r="H1100" s="7" t="s">
        <v>2818</v>
      </c>
      <c r="I1100" s="7" t="s">
        <v>117</v>
      </c>
      <c r="J1100" s="52">
        <v>1</v>
      </c>
    </row>
    <row r="1101" spans="1:10" ht="30" customHeight="1" x14ac:dyDescent="0.25">
      <c r="A1101" s="56">
        <v>1382</v>
      </c>
      <c r="B1101" s="12">
        <v>1504</v>
      </c>
      <c r="C1101" s="65">
        <v>42123</v>
      </c>
      <c r="D1101" s="104" t="s">
        <v>83</v>
      </c>
      <c r="E1101" s="41" t="s">
        <v>63</v>
      </c>
      <c r="F1101" s="8">
        <v>200457694</v>
      </c>
      <c r="G1101" s="17" t="s">
        <v>979</v>
      </c>
      <c r="H1101" s="7" t="s">
        <v>2819</v>
      </c>
      <c r="I1101" s="7" t="s">
        <v>2406</v>
      </c>
      <c r="J1101" s="52">
        <v>1</v>
      </c>
    </row>
    <row r="1102" spans="1:10" ht="30" customHeight="1" x14ac:dyDescent="0.25">
      <c r="A1102" s="56">
        <v>1381</v>
      </c>
      <c r="B1102" s="12">
        <v>1504</v>
      </c>
      <c r="C1102" s="65">
        <v>42123</v>
      </c>
      <c r="D1102" s="104" t="s">
        <v>83</v>
      </c>
      <c r="E1102" s="41" t="s">
        <v>63</v>
      </c>
      <c r="F1102" s="8">
        <v>200457693</v>
      </c>
      <c r="G1102" s="17" t="s">
        <v>980</v>
      </c>
      <c r="H1102" s="7" t="s">
        <v>2820</v>
      </c>
      <c r="I1102" s="7" t="s">
        <v>2406</v>
      </c>
      <c r="J1102" s="52">
        <v>1</v>
      </c>
    </row>
    <row r="1103" spans="1:10" ht="30" customHeight="1" x14ac:dyDescent="0.25">
      <c r="A1103" s="56">
        <v>1380</v>
      </c>
      <c r="B1103" s="12">
        <v>1504</v>
      </c>
      <c r="C1103" s="65">
        <v>42122</v>
      </c>
      <c r="D1103" s="108"/>
      <c r="E1103" s="41" t="s">
        <v>194</v>
      </c>
      <c r="F1103" s="8">
        <v>200457577</v>
      </c>
      <c r="G1103" s="17" t="s">
        <v>981</v>
      </c>
      <c r="H1103" s="7" t="s">
        <v>2681</v>
      </c>
      <c r="I1103" s="7" t="s">
        <v>2406</v>
      </c>
      <c r="J1103" s="52">
        <v>1</v>
      </c>
    </row>
    <row r="1104" spans="1:10" ht="30" customHeight="1" x14ac:dyDescent="0.25">
      <c r="A1104" s="56">
        <v>1379</v>
      </c>
      <c r="B1104" s="12">
        <v>1504</v>
      </c>
      <c r="C1104" s="65">
        <v>42120</v>
      </c>
      <c r="D1104" s="104" t="s">
        <v>83</v>
      </c>
      <c r="E1104" s="41" t="s">
        <v>63</v>
      </c>
      <c r="F1104" s="8">
        <v>200457550</v>
      </c>
      <c r="G1104" s="17" t="s">
        <v>982</v>
      </c>
      <c r="H1104" s="7" t="s">
        <v>2819</v>
      </c>
      <c r="I1104" s="7" t="s">
        <v>2406</v>
      </c>
      <c r="J1104" s="52">
        <v>1</v>
      </c>
    </row>
    <row r="1105" spans="1:10" ht="30" customHeight="1" x14ac:dyDescent="0.25">
      <c r="A1105" s="56">
        <v>1378</v>
      </c>
      <c r="B1105" s="12">
        <v>1504</v>
      </c>
      <c r="C1105" s="65">
        <v>42113</v>
      </c>
      <c r="D1105" s="108"/>
      <c r="E1105" s="41" t="s">
        <v>84</v>
      </c>
      <c r="F1105" s="8">
        <v>200457404</v>
      </c>
      <c r="G1105" s="17" t="s">
        <v>983</v>
      </c>
      <c r="H1105" s="7" t="s">
        <v>2392</v>
      </c>
      <c r="I1105" s="7" t="s">
        <v>117</v>
      </c>
      <c r="J1105" s="52">
        <v>1</v>
      </c>
    </row>
    <row r="1106" spans="1:10" ht="30" customHeight="1" x14ac:dyDescent="0.25">
      <c r="A1106" s="56">
        <v>1377</v>
      </c>
      <c r="B1106" s="12">
        <v>1504</v>
      </c>
      <c r="C1106" s="65">
        <v>42112</v>
      </c>
      <c r="D1106" s="108"/>
      <c r="E1106" s="41" t="s">
        <v>150</v>
      </c>
      <c r="F1106" s="8">
        <v>200457392</v>
      </c>
      <c r="G1106" s="17" t="s">
        <v>984</v>
      </c>
      <c r="H1106" s="7" t="s">
        <v>2821</v>
      </c>
      <c r="I1106" s="7" t="s">
        <v>2405</v>
      </c>
      <c r="J1106" s="52">
        <v>5</v>
      </c>
    </row>
    <row r="1107" spans="1:10" ht="30" customHeight="1" x14ac:dyDescent="0.25">
      <c r="A1107" s="56">
        <v>1376</v>
      </c>
      <c r="B1107" s="12">
        <v>1504</v>
      </c>
      <c r="C1107" s="65">
        <v>42111</v>
      </c>
      <c r="D1107" s="108"/>
      <c r="E1107" s="41" t="s">
        <v>148</v>
      </c>
      <c r="F1107" s="8">
        <v>200457295</v>
      </c>
      <c r="G1107" s="17" t="s">
        <v>985</v>
      </c>
      <c r="H1107" s="7" t="s">
        <v>2800</v>
      </c>
      <c r="I1107" s="7" t="s">
        <v>139</v>
      </c>
      <c r="J1107" s="52">
        <v>1</v>
      </c>
    </row>
    <row r="1108" spans="1:10" ht="30" customHeight="1" x14ac:dyDescent="0.25">
      <c r="A1108" s="56">
        <v>1375</v>
      </c>
      <c r="B1108" s="12">
        <v>1504</v>
      </c>
      <c r="C1108" s="65">
        <v>42110</v>
      </c>
      <c r="D1108" s="108"/>
      <c r="E1108" s="41" t="s">
        <v>148</v>
      </c>
      <c r="F1108" s="8">
        <v>200457293</v>
      </c>
      <c r="G1108" s="17" t="s">
        <v>986</v>
      </c>
      <c r="H1108" s="7" t="s">
        <v>2800</v>
      </c>
      <c r="I1108" s="7" t="s">
        <v>139</v>
      </c>
      <c r="J1108" s="52">
        <v>1</v>
      </c>
    </row>
    <row r="1109" spans="1:10" ht="30" customHeight="1" x14ac:dyDescent="0.25">
      <c r="A1109" s="56">
        <v>1374</v>
      </c>
      <c r="B1109" s="12">
        <v>1504</v>
      </c>
      <c r="C1109" s="65">
        <v>42109</v>
      </c>
      <c r="D1109" s="108"/>
      <c r="E1109" s="41">
        <v>1305736</v>
      </c>
      <c r="F1109" s="8">
        <v>200457266</v>
      </c>
      <c r="G1109" s="17" t="s">
        <v>987</v>
      </c>
      <c r="H1109" s="7" t="s">
        <v>2370</v>
      </c>
      <c r="I1109" s="7" t="s">
        <v>117</v>
      </c>
      <c r="J1109" s="52">
        <v>1</v>
      </c>
    </row>
    <row r="1110" spans="1:10" ht="30" customHeight="1" x14ac:dyDescent="0.25">
      <c r="A1110" s="56">
        <v>1373</v>
      </c>
      <c r="B1110" s="12">
        <v>1504</v>
      </c>
      <c r="C1110" s="65">
        <v>42108</v>
      </c>
      <c r="D1110" s="108"/>
      <c r="E1110" s="41">
        <v>1301224</v>
      </c>
      <c r="F1110" s="8">
        <v>200457218</v>
      </c>
      <c r="G1110" s="17" t="s">
        <v>988</v>
      </c>
      <c r="H1110" s="7" t="s">
        <v>2576</v>
      </c>
      <c r="I1110" s="7" t="s">
        <v>117</v>
      </c>
      <c r="J1110" s="52">
        <v>1</v>
      </c>
    </row>
    <row r="1111" spans="1:10" ht="30" customHeight="1" x14ac:dyDescent="0.25">
      <c r="A1111" s="56">
        <v>1372</v>
      </c>
      <c r="B1111" s="12">
        <v>1504</v>
      </c>
      <c r="C1111" s="65">
        <v>42105</v>
      </c>
      <c r="D1111" s="108"/>
      <c r="E1111" s="41">
        <v>1315205</v>
      </c>
      <c r="F1111" s="8">
        <v>200457098</v>
      </c>
      <c r="G1111" s="17" t="s">
        <v>989</v>
      </c>
      <c r="H1111" s="7" t="s">
        <v>2370</v>
      </c>
      <c r="I1111" s="7" t="s">
        <v>2406</v>
      </c>
      <c r="J1111" s="52">
        <v>1</v>
      </c>
    </row>
    <row r="1112" spans="1:10" ht="30" customHeight="1" x14ac:dyDescent="0.25">
      <c r="A1112" s="56">
        <v>1371</v>
      </c>
      <c r="B1112" s="12">
        <v>1504</v>
      </c>
      <c r="C1112" s="65">
        <v>42104</v>
      </c>
      <c r="D1112" s="108"/>
      <c r="E1112" s="41" t="s">
        <v>150</v>
      </c>
      <c r="F1112" s="8">
        <v>200457087</v>
      </c>
      <c r="G1112" s="17" t="s">
        <v>990</v>
      </c>
      <c r="H1112" s="7" t="s">
        <v>2822</v>
      </c>
      <c r="I1112" s="7" t="s">
        <v>139</v>
      </c>
      <c r="J1112" s="52">
        <v>1</v>
      </c>
    </row>
    <row r="1113" spans="1:10" ht="30" customHeight="1" x14ac:dyDescent="0.25">
      <c r="A1113" s="56">
        <v>1370</v>
      </c>
      <c r="B1113" s="12">
        <v>1504</v>
      </c>
      <c r="C1113" s="65">
        <v>42101</v>
      </c>
      <c r="D1113" s="108"/>
      <c r="E1113" s="41" t="s">
        <v>150</v>
      </c>
      <c r="F1113" s="8">
        <v>200457032</v>
      </c>
      <c r="G1113" s="17" t="s">
        <v>991</v>
      </c>
      <c r="H1113" s="7" t="s">
        <v>2822</v>
      </c>
      <c r="I1113" s="7" t="s">
        <v>139</v>
      </c>
      <c r="J1113" s="52">
        <v>1</v>
      </c>
    </row>
    <row r="1114" spans="1:10" ht="30" customHeight="1" x14ac:dyDescent="0.25">
      <c r="A1114" s="56">
        <v>1369</v>
      </c>
      <c r="B1114" s="12">
        <v>1504</v>
      </c>
      <c r="C1114" s="65">
        <v>42101</v>
      </c>
      <c r="D1114" s="108"/>
      <c r="E1114" s="41" t="s">
        <v>157</v>
      </c>
      <c r="F1114" s="8">
        <v>200456958</v>
      </c>
      <c r="G1114" s="17" t="s">
        <v>992</v>
      </c>
      <c r="H1114" s="7" t="s">
        <v>72</v>
      </c>
      <c r="I1114" s="7" t="s">
        <v>2406</v>
      </c>
      <c r="J1114" s="52">
        <v>1</v>
      </c>
    </row>
    <row r="1115" spans="1:10" ht="30" customHeight="1" x14ac:dyDescent="0.25">
      <c r="A1115" s="56">
        <v>1368</v>
      </c>
      <c r="B1115" s="12">
        <v>1504</v>
      </c>
      <c r="C1115" s="65">
        <v>42098</v>
      </c>
      <c r="D1115" s="104" t="s">
        <v>83</v>
      </c>
      <c r="E1115" s="41">
        <v>1306400</v>
      </c>
      <c r="F1115" s="8">
        <v>200456917</v>
      </c>
      <c r="G1115" s="17" t="s">
        <v>993</v>
      </c>
      <c r="H1115" s="7" t="s">
        <v>2823</v>
      </c>
      <c r="I1115" s="7" t="s">
        <v>117</v>
      </c>
      <c r="J1115" s="52">
        <v>1</v>
      </c>
    </row>
    <row r="1116" spans="1:10" ht="30" customHeight="1" x14ac:dyDescent="0.25">
      <c r="A1116" s="56">
        <v>1367</v>
      </c>
      <c r="B1116" s="12">
        <v>1503</v>
      </c>
      <c r="C1116" s="65">
        <v>42089</v>
      </c>
      <c r="D1116" s="108"/>
      <c r="E1116" s="41" t="s">
        <v>165</v>
      </c>
      <c r="F1116" s="8">
        <v>200456658</v>
      </c>
      <c r="G1116" s="17" t="s">
        <v>994</v>
      </c>
      <c r="H1116" s="7" t="s">
        <v>2824</v>
      </c>
      <c r="I1116" s="7" t="s">
        <v>2406</v>
      </c>
      <c r="J1116" s="52">
        <v>1</v>
      </c>
    </row>
    <row r="1117" spans="1:10" ht="30" customHeight="1" x14ac:dyDescent="0.25">
      <c r="A1117" s="56">
        <v>1366</v>
      </c>
      <c r="B1117" s="12">
        <v>1503</v>
      </c>
      <c r="C1117" s="65">
        <v>42089</v>
      </c>
      <c r="D1117" s="108"/>
      <c r="E1117" s="41" t="s">
        <v>84</v>
      </c>
      <c r="F1117" s="8">
        <v>200456649</v>
      </c>
      <c r="G1117" s="17" t="s">
        <v>995</v>
      </c>
      <c r="H1117" s="7" t="s">
        <v>2812</v>
      </c>
      <c r="I1117" s="7" t="s">
        <v>2406</v>
      </c>
      <c r="J1117" s="52">
        <v>1</v>
      </c>
    </row>
    <row r="1118" spans="1:10" ht="30" customHeight="1" x14ac:dyDescent="0.25">
      <c r="A1118" s="56">
        <v>1365</v>
      </c>
      <c r="B1118" s="12">
        <v>1503</v>
      </c>
      <c r="C1118" s="65">
        <v>42088</v>
      </c>
      <c r="D1118" s="104" t="s">
        <v>83</v>
      </c>
      <c r="E1118" s="41" t="s">
        <v>63</v>
      </c>
      <c r="F1118" s="8">
        <v>200456642</v>
      </c>
      <c r="G1118" s="17" t="s">
        <v>996</v>
      </c>
      <c r="H1118" s="7" t="s">
        <v>2819</v>
      </c>
      <c r="I1118" s="7" t="s">
        <v>2406</v>
      </c>
      <c r="J1118" s="52">
        <v>1</v>
      </c>
    </row>
    <row r="1119" spans="1:10" ht="30" customHeight="1" x14ac:dyDescent="0.25">
      <c r="A1119" s="56">
        <v>1364</v>
      </c>
      <c r="B1119" s="12">
        <v>1503</v>
      </c>
      <c r="C1119" s="65">
        <v>42088</v>
      </c>
      <c r="D1119" s="104" t="s">
        <v>83</v>
      </c>
      <c r="E1119" s="41" t="s">
        <v>63</v>
      </c>
      <c r="F1119" s="8">
        <v>200456521</v>
      </c>
      <c r="G1119" s="17" t="s">
        <v>997</v>
      </c>
      <c r="H1119" s="7" t="s">
        <v>2819</v>
      </c>
      <c r="I1119" s="7" t="s">
        <v>2406</v>
      </c>
      <c r="J1119" s="52">
        <v>1</v>
      </c>
    </row>
    <row r="1120" spans="1:10" ht="30" customHeight="1" x14ac:dyDescent="0.25">
      <c r="A1120" s="56">
        <v>1363</v>
      </c>
      <c r="B1120" s="12">
        <v>1503</v>
      </c>
      <c r="C1120" s="65">
        <v>42088</v>
      </c>
      <c r="D1120" s="104" t="s">
        <v>83</v>
      </c>
      <c r="E1120" s="41" t="s">
        <v>63</v>
      </c>
      <c r="F1120" s="8">
        <v>200456520</v>
      </c>
      <c r="G1120" s="17" t="s">
        <v>998</v>
      </c>
      <c r="H1120" s="7" t="s">
        <v>2820</v>
      </c>
      <c r="I1120" s="7" t="s">
        <v>2406</v>
      </c>
      <c r="J1120" s="52">
        <v>1</v>
      </c>
    </row>
    <row r="1121" spans="1:10" ht="30" customHeight="1" x14ac:dyDescent="0.25">
      <c r="A1121" s="56">
        <v>1362</v>
      </c>
      <c r="B1121" s="12">
        <v>1503</v>
      </c>
      <c r="C1121" s="65">
        <v>42088</v>
      </c>
      <c r="D1121" s="104" t="s">
        <v>83</v>
      </c>
      <c r="E1121" s="41" t="s">
        <v>63</v>
      </c>
      <c r="F1121" s="8">
        <v>200456519</v>
      </c>
      <c r="G1121" s="17" t="s">
        <v>999</v>
      </c>
      <c r="H1121" s="7" t="s">
        <v>2819</v>
      </c>
      <c r="I1121" s="7" t="s">
        <v>2406</v>
      </c>
      <c r="J1121" s="52">
        <v>1</v>
      </c>
    </row>
    <row r="1122" spans="1:10" ht="30" customHeight="1" x14ac:dyDescent="0.25">
      <c r="A1122" s="56">
        <v>1361</v>
      </c>
      <c r="B1122" s="12">
        <v>1503</v>
      </c>
      <c r="C1122" s="65">
        <v>42084</v>
      </c>
      <c r="D1122" s="104" t="s">
        <v>83</v>
      </c>
      <c r="E1122" s="41" t="s">
        <v>63</v>
      </c>
      <c r="F1122" s="8">
        <v>200456442</v>
      </c>
      <c r="G1122" s="17" t="s">
        <v>1000</v>
      </c>
      <c r="H1122" s="7" t="s">
        <v>2819</v>
      </c>
      <c r="I1122" s="7" t="s">
        <v>2406</v>
      </c>
      <c r="J1122" s="52">
        <v>1</v>
      </c>
    </row>
    <row r="1123" spans="1:10" ht="30" customHeight="1" x14ac:dyDescent="0.25">
      <c r="A1123" s="56">
        <v>1360</v>
      </c>
      <c r="B1123" s="12">
        <v>1503</v>
      </c>
      <c r="C1123" s="65">
        <v>42086</v>
      </c>
      <c r="D1123" s="108"/>
      <c r="E1123" s="41" t="s">
        <v>84</v>
      </c>
      <c r="F1123" s="8">
        <v>200456437</v>
      </c>
      <c r="G1123" s="17" t="s">
        <v>1001</v>
      </c>
      <c r="H1123" s="7" t="s">
        <v>2810</v>
      </c>
      <c r="I1123" s="7" t="s">
        <v>117</v>
      </c>
      <c r="J1123" s="52">
        <v>1</v>
      </c>
    </row>
    <row r="1124" spans="1:10" ht="30" customHeight="1" x14ac:dyDescent="0.25">
      <c r="A1124" s="56">
        <v>1359</v>
      </c>
      <c r="B1124" s="12">
        <v>1503</v>
      </c>
      <c r="C1124" s="65">
        <v>42083</v>
      </c>
      <c r="D1124" s="108"/>
      <c r="E1124" s="41" t="s">
        <v>150</v>
      </c>
      <c r="F1124" s="8">
        <v>200456393</v>
      </c>
      <c r="G1124" s="18" t="s">
        <v>1002</v>
      </c>
      <c r="H1124" s="7" t="s">
        <v>2564</v>
      </c>
      <c r="I1124" s="7" t="s">
        <v>117</v>
      </c>
      <c r="J1124" s="52">
        <v>1</v>
      </c>
    </row>
    <row r="1125" spans="1:10" ht="30" customHeight="1" x14ac:dyDescent="0.25">
      <c r="A1125" s="56">
        <v>1358</v>
      </c>
      <c r="B1125" s="12">
        <v>1503</v>
      </c>
      <c r="C1125" s="65">
        <v>42084</v>
      </c>
      <c r="D1125" s="104" t="s">
        <v>83</v>
      </c>
      <c r="E1125" s="41" t="s">
        <v>63</v>
      </c>
      <c r="F1125" s="8">
        <v>200456340</v>
      </c>
      <c r="G1125" s="17" t="s">
        <v>1003</v>
      </c>
      <c r="H1125" s="7" t="s">
        <v>2819</v>
      </c>
      <c r="I1125" s="7" t="s">
        <v>2406</v>
      </c>
      <c r="J1125" s="52">
        <v>1</v>
      </c>
    </row>
    <row r="1126" spans="1:10" ht="30" customHeight="1" x14ac:dyDescent="0.25">
      <c r="A1126" s="56">
        <v>1357</v>
      </c>
      <c r="B1126" s="12">
        <v>1503</v>
      </c>
      <c r="C1126" s="65">
        <v>42083</v>
      </c>
      <c r="D1126" s="108"/>
      <c r="E1126" s="41" t="s">
        <v>177</v>
      </c>
      <c r="F1126" s="8">
        <v>200456333</v>
      </c>
      <c r="G1126" s="17" t="s">
        <v>1004</v>
      </c>
      <c r="H1126" s="7" t="s">
        <v>2571</v>
      </c>
      <c r="I1126" s="7" t="s">
        <v>117</v>
      </c>
      <c r="J1126" s="52">
        <v>1</v>
      </c>
    </row>
    <row r="1127" spans="1:10" ht="30" customHeight="1" x14ac:dyDescent="0.25">
      <c r="A1127" s="56">
        <v>1356</v>
      </c>
      <c r="B1127" s="12">
        <v>1503</v>
      </c>
      <c r="C1127" s="65">
        <v>42083</v>
      </c>
      <c r="D1127" s="104" t="s">
        <v>83</v>
      </c>
      <c r="E1127" s="41" t="s">
        <v>63</v>
      </c>
      <c r="F1127" s="8">
        <v>200456331</v>
      </c>
      <c r="G1127" s="17" t="s">
        <v>1005</v>
      </c>
      <c r="H1127" s="7" t="s">
        <v>2820</v>
      </c>
      <c r="I1127" s="7" t="s">
        <v>2406</v>
      </c>
      <c r="J1127" s="52">
        <v>1</v>
      </c>
    </row>
    <row r="1128" spans="1:10" ht="30" customHeight="1" x14ac:dyDescent="0.25">
      <c r="A1128" s="56">
        <v>1355</v>
      </c>
      <c r="B1128" s="12">
        <v>1503</v>
      </c>
      <c r="C1128" s="65">
        <v>42081</v>
      </c>
      <c r="D1128" s="108"/>
      <c r="E1128" s="41">
        <v>1301224</v>
      </c>
      <c r="F1128" s="8">
        <v>200456325</v>
      </c>
      <c r="G1128" s="17" t="s">
        <v>1006</v>
      </c>
      <c r="H1128" s="7" t="s">
        <v>2816</v>
      </c>
      <c r="I1128" s="7" t="s">
        <v>117</v>
      </c>
      <c r="J1128" s="52">
        <v>1</v>
      </c>
    </row>
    <row r="1129" spans="1:10" ht="30" customHeight="1" x14ac:dyDescent="0.25">
      <c r="A1129" s="56">
        <v>1354</v>
      </c>
      <c r="B1129" s="12">
        <v>1503</v>
      </c>
      <c r="C1129" s="65">
        <v>42080</v>
      </c>
      <c r="D1129" s="108"/>
      <c r="E1129" s="41">
        <v>33020064</v>
      </c>
      <c r="F1129" s="8">
        <v>200456267</v>
      </c>
      <c r="G1129" s="17" t="s">
        <v>1007</v>
      </c>
      <c r="H1129" s="7" t="s">
        <v>2825</v>
      </c>
      <c r="I1129" s="7" t="s">
        <v>2406</v>
      </c>
      <c r="J1129" s="52">
        <v>1</v>
      </c>
    </row>
    <row r="1130" spans="1:10" ht="30" customHeight="1" x14ac:dyDescent="0.25">
      <c r="A1130" s="56">
        <v>1353</v>
      </c>
      <c r="B1130" s="12">
        <v>1503</v>
      </c>
      <c r="C1130" s="65">
        <v>42079</v>
      </c>
      <c r="D1130" s="108"/>
      <c r="E1130" s="41" t="s">
        <v>84</v>
      </c>
      <c r="F1130" s="8">
        <v>200456179</v>
      </c>
      <c r="G1130" s="17" t="s">
        <v>1008</v>
      </c>
      <c r="H1130" s="7" t="s">
        <v>2726</v>
      </c>
      <c r="I1130" s="7" t="s">
        <v>117</v>
      </c>
      <c r="J1130" s="52">
        <v>1</v>
      </c>
    </row>
    <row r="1131" spans="1:10" ht="30" customHeight="1" x14ac:dyDescent="0.25">
      <c r="A1131" s="56">
        <v>1352</v>
      </c>
      <c r="B1131" s="12">
        <v>1503</v>
      </c>
      <c r="C1131" s="65">
        <v>42075</v>
      </c>
      <c r="D1131" s="108"/>
      <c r="E1131" s="41">
        <v>1301224</v>
      </c>
      <c r="F1131" s="8">
        <v>200456100</v>
      </c>
      <c r="G1131" s="17" t="s">
        <v>1009</v>
      </c>
      <c r="H1131" s="7" t="s">
        <v>2826</v>
      </c>
      <c r="I1131" s="7" t="s">
        <v>2406</v>
      </c>
      <c r="J1131" s="52">
        <v>1</v>
      </c>
    </row>
    <row r="1132" spans="1:10" ht="30" customHeight="1" x14ac:dyDescent="0.25">
      <c r="A1132" s="56">
        <v>1351</v>
      </c>
      <c r="B1132" s="12">
        <v>1503</v>
      </c>
      <c r="C1132" s="65">
        <v>42074</v>
      </c>
      <c r="D1132" s="108"/>
      <c r="E1132" s="41" t="s">
        <v>166</v>
      </c>
      <c r="F1132" s="8">
        <v>200456056</v>
      </c>
      <c r="G1132" s="17" t="s">
        <v>1010</v>
      </c>
      <c r="H1132" s="7" t="s">
        <v>2389</v>
      </c>
      <c r="I1132" s="7" t="s">
        <v>115</v>
      </c>
      <c r="J1132" s="52">
        <v>1</v>
      </c>
    </row>
    <row r="1133" spans="1:10" ht="30" customHeight="1" x14ac:dyDescent="0.25">
      <c r="A1133" s="56">
        <v>1350</v>
      </c>
      <c r="B1133" s="12">
        <v>1503</v>
      </c>
      <c r="C1133" s="65">
        <v>42074</v>
      </c>
      <c r="D1133" s="104" t="s">
        <v>83</v>
      </c>
      <c r="E1133" s="41" t="s">
        <v>63</v>
      </c>
      <c r="F1133" s="8">
        <v>200456019</v>
      </c>
      <c r="G1133" s="17" t="s">
        <v>1011</v>
      </c>
      <c r="H1133" s="7" t="s">
        <v>2819</v>
      </c>
      <c r="I1133" s="7" t="s">
        <v>2406</v>
      </c>
      <c r="J1133" s="52">
        <v>1</v>
      </c>
    </row>
    <row r="1134" spans="1:10" ht="30" customHeight="1" x14ac:dyDescent="0.25">
      <c r="A1134" s="56">
        <v>1349</v>
      </c>
      <c r="B1134" s="12">
        <v>1503</v>
      </c>
      <c r="C1134" s="65">
        <v>42071</v>
      </c>
      <c r="D1134" s="104" t="s">
        <v>83</v>
      </c>
      <c r="E1134" s="41" t="s">
        <v>63</v>
      </c>
      <c r="F1134" s="8">
        <v>200455901</v>
      </c>
      <c r="G1134" s="17" t="s">
        <v>1012</v>
      </c>
      <c r="H1134" s="7" t="s">
        <v>2820</v>
      </c>
      <c r="I1134" s="7" t="s">
        <v>2406</v>
      </c>
      <c r="J1134" s="52">
        <v>1</v>
      </c>
    </row>
    <row r="1135" spans="1:10" ht="30" customHeight="1" x14ac:dyDescent="0.25">
      <c r="A1135" s="56">
        <v>1348</v>
      </c>
      <c r="B1135" s="12">
        <v>1503</v>
      </c>
      <c r="C1135" s="65">
        <v>42069</v>
      </c>
      <c r="D1135" s="104" t="s">
        <v>83</v>
      </c>
      <c r="E1135" s="41">
        <v>1306400</v>
      </c>
      <c r="F1135" s="8">
        <v>200455830</v>
      </c>
      <c r="G1135" s="17" t="s">
        <v>1013</v>
      </c>
      <c r="H1135" s="7" t="s">
        <v>58</v>
      </c>
      <c r="I1135" s="7" t="s">
        <v>2407</v>
      </c>
      <c r="J1135" s="52">
        <v>1</v>
      </c>
    </row>
    <row r="1136" spans="1:10" ht="30" customHeight="1" x14ac:dyDescent="0.25">
      <c r="A1136" s="56">
        <v>1347</v>
      </c>
      <c r="B1136" s="12">
        <v>1503</v>
      </c>
      <c r="C1136" s="65">
        <v>42069</v>
      </c>
      <c r="D1136" s="108"/>
      <c r="E1136" s="41">
        <v>1300386</v>
      </c>
      <c r="F1136" s="8">
        <v>200455808</v>
      </c>
      <c r="G1136" s="17" t="s">
        <v>1014</v>
      </c>
      <c r="H1136" s="7" t="s">
        <v>2827</v>
      </c>
      <c r="I1136" s="7" t="s">
        <v>2407</v>
      </c>
      <c r="J1136" s="52">
        <v>1</v>
      </c>
    </row>
    <row r="1137" spans="1:10" ht="30" customHeight="1" x14ac:dyDescent="0.25">
      <c r="A1137" s="56">
        <v>1346</v>
      </c>
      <c r="B1137" s="12">
        <v>1503</v>
      </c>
      <c r="C1137" s="65">
        <v>42068</v>
      </c>
      <c r="D1137" s="108"/>
      <c r="E1137" s="41">
        <v>1306381</v>
      </c>
      <c r="F1137" s="8">
        <v>200455786</v>
      </c>
      <c r="G1137" s="17" t="s">
        <v>1015</v>
      </c>
      <c r="H1137" s="7" t="s">
        <v>2828</v>
      </c>
      <c r="I1137" s="7" t="s">
        <v>2401</v>
      </c>
      <c r="J1137" s="52">
        <v>1</v>
      </c>
    </row>
    <row r="1138" spans="1:10" ht="30" customHeight="1" x14ac:dyDescent="0.25">
      <c r="A1138" s="56">
        <v>1345</v>
      </c>
      <c r="B1138" s="12">
        <v>1503</v>
      </c>
      <c r="C1138" s="65">
        <v>42067</v>
      </c>
      <c r="D1138" s="108"/>
      <c r="E1138" s="41">
        <v>1303531</v>
      </c>
      <c r="F1138" s="8">
        <v>200455778</v>
      </c>
      <c r="G1138" s="17" t="s">
        <v>1016</v>
      </c>
      <c r="H1138" s="7" t="s">
        <v>2388</v>
      </c>
      <c r="I1138" s="7" t="s">
        <v>2402</v>
      </c>
      <c r="J1138" s="52">
        <v>1</v>
      </c>
    </row>
    <row r="1139" spans="1:10" ht="30" customHeight="1" x14ac:dyDescent="0.25">
      <c r="A1139" s="56">
        <v>1344</v>
      </c>
      <c r="B1139" s="12">
        <v>1503</v>
      </c>
      <c r="C1139" s="65">
        <v>42064</v>
      </c>
      <c r="D1139" s="108"/>
      <c r="E1139" s="41">
        <v>1300898</v>
      </c>
      <c r="F1139" s="8">
        <v>200455631</v>
      </c>
      <c r="G1139" s="17" t="s">
        <v>1017</v>
      </c>
      <c r="H1139" s="7" t="s">
        <v>2829</v>
      </c>
      <c r="I1139" s="7" t="s">
        <v>2401</v>
      </c>
      <c r="J1139" s="52">
        <v>3</v>
      </c>
    </row>
    <row r="1140" spans="1:10" ht="30" customHeight="1" x14ac:dyDescent="0.25">
      <c r="A1140" s="56">
        <v>1343</v>
      </c>
      <c r="B1140" s="12">
        <v>1502</v>
      </c>
      <c r="C1140" s="65">
        <v>42061</v>
      </c>
      <c r="D1140" s="108"/>
      <c r="E1140" s="41">
        <v>1300898</v>
      </c>
      <c r="F1140" s="8">
        <v>200455501</v>
      </c>
      <c r="G1140" s="17" t="s">
        <v>1018</v>
      </c>
      <c r="H1140" s="7" t="s">
        <v>2829</v>
      </c>
      <c r="I1140" s="7" t="s">
        <v>2401</v>
      </c>
      <c r="J1140" s="52">
        <v>1</v>
      </c>
    </row>
    <row r="1141" spans="1:10" ht="30" customHeight="1" x14ac:dyDescent="0.25">
      <c r="A1141" s="56">
        <v>1342</v>
      </c>
      <c r="B1141" s="12">
        <v>1502</v>
      </c>
      <c r="C1141" s="65">
        <v>42058</v>
      </c>
      <c r="D1141" s="108"/>
      <c r="E1141" s="41">
        <v>1300426</v>
      </c>
      <c r="F1141" s="8">
        <v>200455482</v>
      </c>
      <c r="G1141" s="17" t="s">
        <v>1019</v>
      </c>
      <c r="H1141" s="7" t="s">
        <v>2530</v>
      </c>
      <c r="I1141" s="7" t="s">
        <v>2404</v>
      </c>
      <c r="J1141" s="52">
        <v>1</v>
      </c>
    </row>
    <row r="1142" spans="1:10" ht="30" customHeight="1" x14ac:dyDescent="0.25">
      <c r="A1142" s="56">
        <v>1341</v>
      </c>
      <c r="B1142" s="12">
        <v>1502</v>
      </c>
      <c r="C1142" s="65">
        <v>42049</v>
      </c>
      <c r="D1142" s="108"/>
      <c r="E1142" s="41">
        <v>1301323</v>
      </c>
      <c r="F1142" s="8">
        <v>200455375</v>
      </c>
      <c r="G1142" s="17" t="s">
        <v>1020</v>
      </c>
      <c r="H1142" s="7" t="s">
        <v>2385</v>
      </c>
      <c r="I1142" s="7" t="s">
        <v>2401</v>
      </c>
      <c r="J1142" s="52">
        <v>1</v>
      </c>
    </row>
    <row r="1143" spans="1:10" ht="30" customHeight="1" x14ac:dyDescent="0.25">
      <c r="A1143" s="56">
        <v>1340</v>
      </c>
      <c r="B1143" s="12">
        <v>1502</v>
      </c>
      <c r="C1143" s="65">
        <v>42049</v>
      </c>
      <c r="D1143" s="104" t="s">
        <v>83</v>
      </c>
      <c r="E1143" s="41" t="s">
        <v>63</v>
      </c>
      <c r="F1143" s="8">
        <v>200455342</v>
      </c>
      <c r="G1143" s="17" t="s">
        <v>1021</v>
      </c>
      <c r="H1143" s="7" t="s">
        <v>2643</v>
      </c>
      <c r="I1143" s="7" t="s">
        <v>2406</v>
      </c>
      <c r="J1143" s="52">
        <v>1</v>
      </c>
    </row>
    <row r="1144" spans="1:10" ht="30" customHeight="1" x14ac:dyDescent="0.25">
      <c r="A1144" s="56">
        <v>1339</v>
      </c>
      <c r="B1144" s="12">
        <v>1502</v>
      </c>
      <c r="C1144" s="65">
        <v>42047</v>
      </c>
      <c r="D1144" s="108"/>
      <c r="E1144" s="41">
        <v>1301323</v>
      </c>
      <c r="F1144" s="8">
        <v>200455259</v>
      </c>
      <c r="G1144" s="17" t="s">
        <v>1022</v>
      </c>
      <c r="H1144" s="7" t="s">
        <v>2385</v>
      </c>
      <c r="I1144" s="7" t="s">
        <v>2401</v>
      </c>
      <c r="J1144" s="52">
        <v>1</v>
      </c>
    </row>
    <row r="1145" spans="1:10" ht="30" customHeight="1" x14ac:dyDescent="0.25">
      <c r="A1145" s="56">
        <v>1338</v>
      </c>
      <c r="B1145" s="12">
        <v>1502</v>
      </c>
      <c r="C1145" s="65">
        <v>42045</v>
      </c>
      <c r="D1145" s="108"/>
      <c r="E1145" s="41" t="s">
        <v>145</v>
      </c>
      <c r="F1145" s="8">
        <v>200455136</v>
      </c>
      <c r="G1145" s="17" t="s">
        <v>1023</v>
      </c>
      <c r="H1145" s="7" t="s">
        <v>2767</v>
      </c>
      <c r="I1145" s="7" t="s">
        <v>117</v>
      </c>
      <c r="J1145" s="52">
        <v>1</v>
      </c>
    </row>
    <row r="1146" spans="1:10" ht="30" customHeight="1" x14ac:dyDescent="0.25">
      <c r="A1146" s="56">
        <v>1337</v>
      </c>
      <c r="B1146" s="12">
        <v>1502</v>
      </c>
      <c r="C1146" s="65">
        <v>42044</v>
      </c>
      <c r="D1146" s="108"/>
      <c r="E1146" s="41" t="s">
        <v>192</v>
      </c>
      <c r="F1146" s="8">
        <v>200455111</v>
      </c>
      <c r="G1146" s="17" t="s">
        <v>1024</v>
      </c>
      <c r="H1146" s="7" t="s">
        <v>2552</v>
      </c>
      <c r="I1146" s="7" t="s">
        <v>117</v>
      </c>
      <c r="J1146" s="52">
        <v>1</v>
      </c>
    </row>
    <row r="1147" spans="1:10" ht="30" customHeight="1" x14ac:dyDescent="0.25">
      <c r="A1147" s="56">
        <v>1336</v>
      </c>
      <c r="B1147" s="12">
        <v>1502</v>
      </c>
      <c r="C1147" s="65">
        <v>42041</v>
      </c>
      <c r="D1147" s="108"/>
      <c r="E1147" s="41" t="s">
        <v>170</v>
      </c>
      <c r="F1147" s="8">
        <v>200454980</v>
      </c>
      <c r="G1147" s="17" t="s">
        <v>1025</v>
      </c>
      <c r="H1147" s="7" t="s">
        <v>2830</v>
      </c>
      <c r="I1147" s="7" t="s">
        <v>2405</v>
      </c>
      <c r="J1147" s="52">
        <v>1</v>
      </c>
    </row>
    <row r="1148" spans="1:10" ht="30" customHeight="1" x14ac:dyDescent="0.25">
      <c r="A1148" s="56">
        <v>1335</v>
      </c>
      <c r="B1148" s="12">
        <v>1502</v>
      </c>
      <c r="C1148" s="65">
        <v>42041</v>
      </c>
      <c r="D1148" s="108"/>
      <c r="E1148" s="41" t="s">
        <v>170</v>
      </c>
      <c r="F1148" s="8">
        <v>200454979</v>
      </c>
      <c r="G1148" s="17" t="s">
        <v>1026</v>
      </c>
      <c r="H1148" s="7" t="s">
        <v>2830</v>
      </c>
      <c r="I1148" s="7" t="s">
        <v>2405</v>
      </c>
      <c r="J1148" s="52">
        <v>1</v>
      </c>
    </row>
    <row r="1149" spans="1:10" ht="30" customHeight="1" x14ac:dyDescent="0.25">
      <c r="A1149" s="56">
        <v>1334</v>
      </c>
      <c r="B1149" s="12">
        <v>1502</v>
      </c>
      <c r="C1149" s="65">
        <v>42041</v>
      </c>
      <c r="D1149" s="108"/>
      <c r="E1149" s="41" t="s">
        <v>170</v>
      </c>
      <c r="F1149" s="8">
        <v>200454931</v>
      </c>
      <c r="G1149" s="17" t="s">
        <v>1027</v>
      </c>
      <c r="H1149" s="7" t="s">
        <v>2830</v>
      </c>
      <c r="I1149" s="7" t="s">
        <v>2405</v>
      </c>
      <c r="J1149" s="52">
        <v>1</v>
      </c>
    </row>
    <row r="1150" spans="1:10" ht="30" customHeight="1" x14ac:dyDescent="0.25">
      <c r="A1150" s="56">
        <v>1333</v>
      </c>
      <c r="B1150" s="12">
        <v>1502</v>
      </c>
      <c r="C1150" s="65">
        <v>42040</v>
      </c>
      <c r="D1150" s="108"/>
      <c r="E1150" s="41" t="s">
        <v>84</v>
      </c>
      <c r="F1150" s="8">
        <v>200454927</v>
      </c>
      <c r="G1150" s="17" t="s">
        <v>1028</v>
      </c>
      <c r="H1150" s="7" t="s">
        <v>2831</v>
      </c>
      <c r="I1150" s="7" t="s">
        <v>2404</v>
      </c>
      <c r="J1150" s="52">
        <v>1</v>
      </c>
    </row>
    <row r="1151" spans="1:10" ht="30" customHeight="1" x14ac:dyDescent="0.25">
      <c r="A1151" s="56">
        <v>1332</v>
      </c>
      <c r="B1151" s="12">
        <v>1502</v>
      </c>
      <c r="C1151" s="65">
        <v>42038</v>
      </c>
      <c r="D1151" s="108"/>
      <c r="E1151" s="41" t="s">
        <v>170</v>
      </c>
      <c r="F1151" s="8">
        <v>200454855</v>
      </c>
      <c r="G1151" s="17" t="s">
        <v>1029</v>
      </c>
      <c r="H1151" s="7" t="s">
        <v>2830</v>
      </c>
      <c r="I1151" s="7" t="s">
        <v>2405</v>
      </c>
      <c r="J1151" s="52">
        <v>1</v>
      </c>
    </row>
    <row r="1152" spans="1:10" ht="30" customHeight="1" x14ac:dyDescent="0.25">
      <c r="A1152" s="56">
        <v>1331</v>
      </c>
      <c r="B1152" s="12">
        <v>1502</v>
      </c>
      <c r="C1152" s="65">
        <v>42037</v>
      </c>
      <c r="D1152" s="108"/>
      <c r="E1152" s="41" t="s">
        <v>170</v>
      </c>
      <c r="F1152" s="8">
        <v>200454778</v>
      </c>
      <c r="G1152" s="17" t="s">
        <v>1030</v>
      </c>
      <c r="H1152" s="7" t="s">
        <v>2830</v>
      </c>
      <c r="I1152" s="7" t="s">
        <v>2405</v>
      </c>
      <c r="J1152" s="52">
        <v>1</v>
      </c>
    </row>
    <row r="1153" spans="1:10" ht="30" customHeight="1" x14ac:dyDescent="0.25">
      <c r="A1153" s="56">
        <v>1330</v>
      </c>
      <c r="B1153" s="12">
        <v>1502</v>
      </c>
      <c r="C1153" s="65">
        <v>42037</v>
      </c>
      <c r="D1153" s="108"/>
      <c r="E1153" s="41" t="s">
        <v>170</v>
      </c>
      <c r="F1153" s="8">
        <v>200454777</v>
      </c>
      <c r="G1153" s="17" t="s">
        <v>1031</v>
      </c>
      <c r="H1153" s="7" t="s">
        <v>2830</v>
      </c>
      <c r="I1153" s="7" t="s">
        <v>2405</v>
      </c>
      <c r="J1153" s="52">
        <v>1</v>
      </c>
    </row>
    <row r="1154" spans="1:10" ht="30" customHeight="1" x14ac:dyDescent="0.25">
      <c r="A1154" s="56">
        <v>1329</v>
      </c>
      <c r="B1154" s="12">
        <v>1502</v>
      </c>
      <c r="C1154" s="65">
        <v>42037</v>
      </c>
      <c r="D1154" s="108"/>
      <c r="E1154" s="41" t="s">
        <v>170</v>
      </c>
      <c r="F1154" s="8">
        <v>200454776</v>
      </c>
      <c r="G1154" s="17" t="s">
        <v>1032</v>
      </c>
      <c r="H1154" s="7" t="s">
        <v>2830</v>
      </c>
      <c r="I1154" s="7" t="s">
        <v>2405</v>
      </c>
      <c r="J1154" s="52">
        <v>1</v>
      </c>
    </row>
    <row r="1155" spans="1:10" ht="30" customHeight="1" x14ac:dyDescent="0.25">
      <c r="A1155" s="56">
        <v>1328</v>
      </c>
      <c r="B1155" s="12">
        <v>1502</v>
      </c>
      <c r="C1155" s="65">
        <v>42036</v>
      </c>
      <c r="D1155" s="108"/>
      <c r="E1155" s="41" t="s">
        <v>84</v>
      </c>
      <c r="F1155" s="8">
        <v>200454766</v>
      </c>
      <c r="G1155" s="17" t="s">
        <v>1033</v>
      </c>
      <c r="H1155" s="7" t="s">
        <v>2832</v>
      </c>
      <c r="I1155" s="7" t="s">
        <v>2404</v>
      </c>
      <c r="J1155" s="52">
        <v>1</v>
      </c>
    </row>
    <row r="1156" spans="1:10" ht="30" customHeight="1" x14ac:dyDescent="0.25">
      <c r="A1156" s="56">
        <v>1327</v>
      </c>
      <c r="B1156" s="12">
        <v>1501</v>
      </c>
      <c r="C1156" s="65">
        <v>42032</v>
      </c>
      <c r="D1156" s="108"/>
      <c r="E1156" s="41" t="s">
        <v>145</v>
      </c>
      <c r="F1156" s="8">
        <v>200454610</v>
      </c>
      <c r="G1156" s="17" t="s">
        <v>1034</v>
      </c>
      <c r="H1156" s="7" t="s">
        <v>2767</v>
      </c>
      <c r="I1156" s="7" t="s">
        <v>2404</v>
      </c>
      <c r="J1156" s="52">
        <v>1</v>
      </c>
    </row>
    <row r="1157" spans="1:10" ht="30" customHeight="1" x14ac:dyDescent="0.25">
      <c r="A1157" s="56">
        <v>1326</v>
      </c>
      <c r="B1157" s="12">
        <v>1501</v>
      </c>
      <c r="C1157" s="65">
        <v>42031</v>
      </c>
      <c r="D1157" s="108"/>
      <c r="E1157" s="41" t="s">
        <v>145</v>
      </c>
      <c r="F1157" s="8">
        <v>200454597</v>
      </c>
      <c r="G1157" s="17" t="s">
        <v>1035</v>
      </c>
      <c r="H1157" s="7" t="s">
        <v>2386</v>
      </c>
      <c r="I1157" s="7" t="s">
        <v>2404</v>
      </c>
      <c r="J1157" s="52">
        <v>1</v>
      </c>
    </row>
    <row r="1158" spans="1:10" ht="30" customHeight="1" x14ac:dyDescent="0.25">
      <c r="A1158" s="56">
        <v>1325</v>
      </c>
      <c r="B1158" s="12">
        <v>1501</v>
      </c>
      <c r="C1158" s="65">
        <v>42030</v>
      </c>
      <c r="D1158" s="108"/>
      <c r="E1158" s="41" t="s">
        <v>159</v>
      </c>
      <c r="F1158" s="8">
        <v>200454459</v>
      </c>
      <c r="G1158" s="17" t="s">
        <v>1036</v>
      </c>
      <c r="H1158" s="7" t="s">
        <v>2833</v>
      </c>
      <c r="I1158" s="7" t="s">
        <v>115</v>
      </c>
      <c r="J1158" s="52">
        <v>2</v>
      </c>
    </row>
    <row r="1159" spans="1:10" ht="30" customHeight="1" x14ac:dyDescent="0.25">
      <c r="A1159" s="56">
        <v>1324</v>
      </c>
      <c r="B1159" s="12">
        <v>1501</v>
      </c>
      <c r="C1159" s="65">
        <v>42026</v>
      </c>
      <c r="D1159" s="108"/>
      <c r="E1159" s="41" t="s">
        <v>200</v>
      </c>
      <c r="F1159" s="8">
        <v>200454364</v>
      </c>
      <c r="G1159" s="17" t="s">
        <v>1037</v>
      </c>
      <c r="H1159" s="7" t="s">
        <v>2834</v>
      </c>
      <c r="I1159" s="7" t="s">
        <v>2413</v>
      </c>
      <c r="J1159" s="52">
        <v>1</v>
      </c>
    </row>
    <row r="1160" spans="1:10" ht="30" customHeight="1" x14ac:dyDescent="0.25">
      <c r="A1160" s="56">
        <v>1323</v>
      </c>
      <c r="B1160" s="12">
        <v>1501</v>
      </c>
      <c r="C1160" s="65">
        <v>42024</v>
      </c>
      <c r="D1160" s="108"/>
      <c r="E1160" s="41" t="s">
        <v>146</v>
      </c>
      <c r="F1160" s="8">
        <v>200454312</v>
      </c>
      <c r="G1160" s="17" t="s">
        <v>1038</v>
      </c>
      <c r="H1160" s="7" t="s">
        <v>2835</v>
      </c>
      <c r="I1160" s="7" t="s">
        <v>117</v>
      </c>
      <c r="J1160" s="52">
        <v>1</v>
      </c>
    </row>
    <row r="1161" spans="1:10" ht="30" customHeight="1" x14ac:dyDescent="0.25">
      <c r="A1161" s="56">
        <v>1322</v>
      </c>
      <c r="B1161" s="12">
        <v>1501</v>
      </c>
      <c r="C1161" s="65">
        <v>42024</v>
      </c>
      <c r="D1161" s="108"/>
      <c r="E1161" s="41" t="s">
        <v>201</v>
      </c>
      <c r="F1161" s="8">
        <v>200454302</v>
      </c>
      <c r="G1161" s="17" t="s">
        <v>1039</v>
      </c>
      <c r="H1161" s="7" t="s">
        <v>112</v>
      </c>
      <c r="I1161" s="7" t="s">
        <v>117</v>
      </c>
      <c r="J1161" s="52">
        <v>1</v>
      </c>
    </row>
    <row r="1162" spans="1:10" ht="30" customHeight="1" x14ac:dyDescent="0.25">
      <c r="A1162" s="56">
        <v>1321</v>
      </c>
      <c r="B1162" s="12">
        <v>1501</v>
      </c>
      <c r="C1162" s="65">
        <v>42025</v>
      </c>
      <c r="D1162" s="108"/>
      <c r="E1162" s="41" t="s">
        <v>202</v>
      </c>
      <c r="F1162" s="8">
        <v>200454296</v>
      </c>
      <c r="G1162" s="17" t="s">
        <v>1040</v>
      </c>
      <c r="H1162" s="7" t="s">
        <v>2836</v>
      </c>
      <c r="I1162" s="7" t="s">
        <v>2406</v>
      </c>
      <c r="J1162" s="52">
        <v>5</v>
      </c>
    </row>
    <row r="1163" spans="1:10" ht="30" customHeight="1" x14ac:dyDescent="0.25">
      <c r="A1163" s="56">
        <v>1320</v>
      </c>
      <c r="B1163" s="12">
        <v>1501</v>
      </c>
      <c r="C1163" s="65">
        <v>42023</v>
      </c>
      <c r="D1163" s="108"/>
      <c r="E1163" s="41" t="s">
        <v>203</v>
      </c>
      <c r="F1163" s="8">
        <v>200454168</v>
      </c>
      <c r="G1163" s="17" t="s">
        <v>1041</v>
      </c>
      <c r="H1163" s="7" t="s">
        <v>2753</v>
      </c>
      <c r="I1163" s="7" t="s">
        <v>117</v>
      </c>
      <c r="J1163" s="52">
        <v>1</v>
      </c>
    </row>
    <row r="1164" spans="1:10" ht="30" customHeight="1" x14ac:dyDescent="0.25">
      <c r="A1164" s="56">
        <v>1319</v>
      </c>
      <c r="B1164" s="12">
        <v>1501</v>
      </c>
      <c r="C1164" s="65">
        <v>42023</v>
      </c>
      <c r="D1164" s="108"/>
      <c r="E1164" s="41" t="s">
        <v>146</v>
      </c>
      <c r="F1164" s="8">
        <v>200454151</v>
      </c>
      <c r="G1164" s="17" t="s">
        <v>1042</v>
      </c>
      <c r="H1164" s="7" t="s">
        <v>2835</v>
      </c>
      <c r="I1164" s="7" t="s">
        <v>117</v>
      </c>
      <c r="J1164" s="52">
        <v>1</v>
      </c>
    </row>
    <row r="1165" spans="1:10" ht="30" customHeight="1" x14ac:dyDescent="0.25">
      <c r="A1165" s="56">
        <v>1318</v>
      </c>
      <c r="B1165" s="12">
        <v>1501</v>
      </c>
      <c r="C1165" s="65">
        <v>42023</v>
      </c>
      <c r="D1165" s="108"/>
      <c r="E1165" s="41" t="s">
        <v>154</v>
      </c>
      <c r="F1165" s="8">
        <v>200454150</v>
      </c>
      <c r="G1165" s="17" t="s">
        <v>1043</v>
      </c>
      <c r="H1165" s="7" t="s">
        <v>2543</v>
      </c>
      <c r="I1165" s="7" t="s">
        <v>2406</v>
      </c>
      <c r="J1165" s="52">
        <v>1</v>
      </c>
    </row>
    <row r="1166" spans="1:10" ht="30" customHeight="1" x14ac:dyDescent="0.25">
      <c r="A1166" s="56">
        <v>1317</v>
      </c>
      <c r="B1166" s="12">
        <v>1501</v>
      </c>
      <c r="C1166" s="65">
        <v>42020</v>
      </c>
      <c r="D1166" s="108"/>
      <c r="E1166" s="41" t="s">
        <v>153</v>
      </c>
      <c r="F1166" s="8">
        <v>200454105</v>
      </c>
      <c r="G1166" s="17" t="s">
        <v>1044</v>
      </c>
      <c r="H1166" s="7" t="s">
        <v>2778</v>
      </c>
      <c r="I1166" s="7" t="s">
        <v>2406</v>
      </c>
      <c r="J1166" s="52">
        <v>1</v>
      </c>
    </row>
    <row r="1167" spans="1:10" ht="30" customHeight="1" x14ac:dyDescent="0.25">
      <c r="A1167" s="56">
        <v>1316</v>
      </c>
      <c r="B1167" s="12">
        <v>1501</v>
      </c>
      <c r="C1167" s="65">
        <v>42015</v>
      </c>
      <c r="D1167" s="108"/>
      <c r="E1167" s="41" t="s">
        <v>204</v>
      </c>
      <c r="F1167" s="8">
        <v>200453887</v>
      </c>
      <c r="G1167" s="17" t="s">
        <v>1045</v>
      </c>
      <c r="H1167" s="7" t="s">
        <v>2837</v>
      </c>
      <c r="I1167" s="7" t="s">
        <v>2407</v>
      </c>
      <c r="J1167" s="52">
        <v>1</v>
      </c>
    </row>
    <row r="1168" spans="1:10" ht="30" customHeight="1" x14ac:dyDescent="0.25">
      <c r="A1168" s="56">
        <v>1315</v>
      </c>
      <c r="B1168" s="12">
        <v>1501</v>
      </c>
      <c r="C1168" s="65">
        <v>42010</v>
      </c>
      <c r="D1168" s="108"/>
      <c r="E1168" s="41" t="s">
        <v>84</v>
      </c>
      <c r="F1168" s="8">
        <v>200453783</v>
      </c>
      <c r="G1168" s="17" t="s">
        <v>1046</v>
      </c>
      <c r="H1168" s="7" t="s">
        <v>2544</v>
      </c>
      <c r="I1168" s="7" t="s">
        <v>2401</v>
      </c>
      <c r="J1168" s="52">
        <v>1</v>
      </c>
    </row>
    <row r="1169" spans="1:10" ht="30" customHeight="1" x14ac:dyDescent="0.25">
      <c r="A1169" s="56">
        <v>1314</v>
      </c>
      <c r="B1169" s="12">
        <v>1412</v>
      </c>
      <c r="C1169" s="65">
        <v>41997</v>
      </c>
      <c r="D1169" s="104" t="s">
        <v>83</v>
      </c>
      <c r="E1169" s="41" t="s">
        <v>205</v>
      </c>
      <c r="F1169" s="8">
        <v>200453667</v>
      </c>
      <c r="G1169" s="17" t="s">
        <v>1047</v>
      </c>
      <c r="H1169" s="7" t="s">
        <v>2364</v>
      </c>
      <c r="I1169" s="7" t="s">
        <v>117</v>
      </c>
      <c r="J1169" s="52">
        <v>1</v>
      </c>
    </row>
    <row r="1170" spans="1:10" ht="30" customHeight="1" x14ac:dyDescent="0.25">
      <c r="A1170" s="56">
        <v>1313</v>
      </c>
      <c r="B1170" s="12">
        <v>1412</v>
      </c>
      <c r="C1170" s="65">
        <v>41998</v>
      </c>
      <c r="D1170" s="108"/>
      <c r="E1170" s="41" t="s">
        <v>154</v>
      </c>
      <c r="F1170" s="8">
        <v>200453605</v>
      </c>
      <c r="G1170" s="17" t="s">
        <v>1048</v>
      </c>
      <c r="H1170" s="7" t="s">
        <v>2543</v>
      </c>
      <c r="I1170" s="7" t="s">
        <v>2406</v>
      </c>
      <c r="J1170" s="52">
        <v>1</v>
      </c>
    </row>
    <row r="1171" spans="1:10" ht="30" customHeight="1" x14ac:dyDescent="0.25">
      <c r="A1171" s="56">
        <v>1312</v>
      </c>
      <c r="B1171" s="12">
        <v>1412</v>
      </c>
      <c r="C1171" s="65">
        <v>41990</v>
      </c>
      <c r="D1171" s="108"/>
      <c r="E1171" s="41" t="s">
        <v>149</v>
      </c>
      <c r="F1171" s="8">
        <v>200453429</v>
      </c>
      <c r="G1171" s="17" t="s">
        <v>1049</v>
      </c>
      <c r="H1171" s="7" t="s">
        <v>2838</v>
      </c>
      <c r="I1171" s="7" t="s">
        <v>2404</v>
      </c>
      <c r="J1171" s="52">
        <v>1</v>
      </c>
    </row>
    <row r="1172" spans="1:10" ht="30" customHeight="1" x14ac:dyDescent="0.25">
      <c r="A1172" s="56">
        <v>1311</v>
      </c>
      <c r="B1172" s="12">
        <v>1412</v>
      </c>
      <c r="C1172" s="65">
        <v>41987</v>
      </c>
      <c r="D1172" s="108"/>
      <c r="E1172" s="41" t="s">
        <v>154</v>
      </c>
      <c r="F1172" s="8">
        <v>200453229</v>
      </c>
      <c r="G1172" s="17" t="s">
        <v>1050</v>
      </c>
      <c r="H1172" s="7" t="s">
        <v>2543</v>
      </c>
      <c r="I1172" s="7" t="s">
        <v>2406</v>
      </c>
      <c r="J1172" s="52">
        <v>1</v>
      </c>
    </row>
    <row r="1173" spans="1:10" ht="30" customHeight="1" x14ac:dyDescent="0.25">
      <c r="A1173" s="56">
        <v>1310</v>
      </c>
      <c r="B1173" s="12">
        <v>1412</v>
      </c>
      <c r="C1173" s="65">
        <v>41986</v>
      </c>
      <c r="D1173" s="108"/>
      <c r="E1173" s="41" t="s">
        <v>147</v>
      </c>
      <c r="F1173" s="8">
        <v>200453209</v>
      </c>
      <c r="G1173" s="17" t="s">
        <v>1051</v>
      </c>
      <c r="H1173" s="7" t="s">
        <v>2621</v>
      </c>
      <c r="I1173" s="7" t="s">
        <v>117</v>
      </c>
      <c r="J1173" s="52">
        <v>1</v>
      </c>
    </row>
    <row r="1174" spans="1:10" ht="30" customHeight="1" x14ac:dyDescent="0.25">
      <c r="A1174" s="56">
        <v>1309</v>
      </c>
      <c r="B1174" s="12">
        <v>1412</v>
      </c>
      <c r="C1174" s="65">
        <v>41983</v>
      </c>
      <c r="D1174" s="104" t="s">
        <v>83</v>
      </c>
      <c r="E1174" s="41" t="s">
        <v>63</v>
      </c>
      <c r="F1174" s="8">
        <v>200453172</v>
      </c>
      <c r="G1174" s="17" t="s">
        <v>1052</v>
      </c>
      <c r="H1174" s="7" t="s">
        <v>2543</v>
      </c>
      <c r="I1174" s="7" t="s">
        <v>2406</v>
      </c>
      <c r="J1174" s="52">
        <v>1</v>
      </c>
    </row>
    <row r="1175" spans="1:10" ht="30" customHeight="1" x14ac:dyDescent="0.25">
      <c r="A1175" s="56">
        <v>1308</v>
      </c>
      <c r="B1175" s="12">
        <v>1412</v>
      </c>
      <c r="C1175" s="65">
        <v>41980</v>
      </c>
      <c r="D1175" s="108"/>
      <c r="E1175" s="41" t="s">
        <v>84</v>
      </c>
      <c r="F1175" s="8">
        <v>200453010</v>
      </c>
      <c r="G1175" s="17" t="s">
        <v>1053</v>
      </c>
      <c r="H1175" s="7" t="s">
        <v>2839</v>
      </c>
      <c r="I1175" s="7" t="s">
        <v>2402</v>
      </c>
      <c r="J1175" s="52">
        <v>1</v>
      </c>
    </row>
    <row r="1176" spans="1:10" ht="30" customHeight="1" x14ac:dyDescent="0.25">
      <c r="A1176" s="56">
        <v>1307</v>
      </c>
      <c r="B1176" s="12">
        <v>1412</v>
      </c>
      <c r="C1176" s="65">
        <v>41976</v>
      </c>
      <c r="D1176" s="108"/>
      <c r="E1176" s="41">
        <v>1300952</v>
      </c>
      <c r="F1176" s="8">
        <v>200452810</v>
      </c>
      <c r="G1176" s="17" t="s">
        <v>1054</v>
      </c>
      <c r="H1176" s="7" t="s">
        <v>2386</v>
      </c>
      <c r="I1176" s="7" t="s">
        <v>2402</v>
      </c>
      <c r="J1176" s="52">
        <v>1</v>
      </c>
    </row>
    <row r="1177" spans="1:10" ht="30" customHeight="1" x14ac:dyDescent="0.25">
      <c r="A1177" s="56">
        <v>1306</v>
      </c>
      <c r="B1177" s="12">
        <v>1411</v>
      </c>
      <c r="C1177" s="65">
        <v>41972</v>
      </c>
      <c r="D1177" s="108"/>
      <c r="E1177" s="41" t="s">
        <v>167</v>
      </c>
      <c r="F1177" s="8">
        <v>200452713</v>
      </c>
      <c r="G1177" s="17" t="s">
        <v>1055</v>
      </c>
      <c r="H1177" s="7" t="s">
        <v>2536</v>
      </c>
      <c r="I1177" s="7" t="s">
        <v>2401</v>
      </c>
      <c r="J1177" s="52">
        <v>1</v>
      </c>
    </row>
    <row r="1178" spans="1:10" ht="30" customHeight="1" x14ac:dyDescent="0.25">
      <c r="A1178" s="56">
        <v>1305</v>
      </c>
      <c r="B1178" s="12">
        <v>1412</v>
      </c>
      <c r="C1178" s="65">
        <v>41974</v>
      </c>
      <c r="D1178" s="108"/>
      <c r="E1178" s="41" t="s">
        <v>84</v>
      </c>
      <c r="F1178" s="8">
        <v>200452681</v>
      </c>
      <c r="G1178" s="17" t="s">
        <v>1056</v>
      </c>
      <c r="H1178" s="7" t="s">
        <v>2831</v>
      </c>
      <c r="I1178" s="7" t="s">
        <v>2402</v>
      </c>
      <c r="J1178" s="52">
        <v>1</v>
      </c>
    </row>
    <row r="1179" spans="1:10" ht="30" customHeight="1" x14ac:dyDescent="0.25">
      <c r="A1179" s="56">
        <v>1304</v>
      </c>
      <c r="B1179" s="12">
        <v>1411</v>
      </c>
      <c r="C1179" s="65">
        <v>41970</v>
      </c>
      <c r="D1179" s="108"/>
      <c r="E1179" s="41">
        <v>33020270</v>
      </c>
      <c r="F1179" s="8">
        <v>200452660</v>
      </c>
      <c r="G1179" s="17" t="s">
        <v>1057</v>
      </c>
      <c r="H1179" s="7" t="s">
        <v>2707</v>
      </c>
      <c r="I1179" s="7" t="s">
        <v>117</v>
      </c>
      <c r="J1179" s="52">
        <v>1</v>
      </c>
    </row>
    <row r="1180" spans="1:10" ht="30" customHeight="1" x14ac:dyDescent="0.25">
      <c r="A1180" s="56">
        <v>1303</v>
      </c>
      <c r="B1180" s="12">
        <v>1411</v>
      </c>
      <c r="C1180" s="65">
        <v>41969</v>
      </c>
      <c r="D1180" s="108"/>
      <c r="E1180" s="41">
        <v>1302839</v>
      </c>
      <c r="F1180" s="8">
        <v>200452623</v>
      </c>
      <c r="G1180" s="17" t="s">
        <v>1058</v>
      </c>
      <c r="H1180" s="7" t="s">
        <v>2840</v>
      </c>
      <c r="I1180" s="7" t="s">
        <v>117</v>
      </c>
      <c r="J1180" s="52">
        <v>2</v>
      </c>
    </row>
    <row r="1181" spans="1:10" ht="30" customHeight="1" x14ac:dyDescent="0.25">
      <c r="A1181" s="56">
        <v>1302</v>
      </c>
      <c r="B1181" s="12">
        <v>1411</v>
      </c>
      <c r="C1181" s="65">
        <v>41965</v>
      </c>
      <c r="D1181" s="108"/>
      <c r="E1181" s="41">
        <v>1306168</v>
      </c>
      <c r="F1181" s="8">
        <v>200452397</v>
      </c>
      <c r="G1181" s="17" t="s">
        <v>1059</v>
      </c>
      <c r="H1181" s="7" t="s">
        <v>2841</v>
      </c>
      <c r="I1181" s="7" t="s">
        <v>115</v>
      </c>
      <c r="J1181" s="52">
        <v>1</v>
      </c>
    </row>
    <row r="1182" spans="1:10" ht="30" customHeight="1" x14ac:dyDescent="0.25">
      <c r="A1182" s="56">
        <v>1301</v>
      </c>
      <c r="B1182" s="12">
        <v>1411</v>
      </c>
      <c r="C1182" s="65">
        <v>41964</v>
      </c>
      <c r="D1182" s="108"/>
      <c r="E1182" s="41" t="s">
        <v>146</v>
      </c>
      <c r="F1182" s="8">
        <v>200452357</v>
      </c>
      <c r="G1182" s="17" t="s">
        <v>1060</v>
      </c>
      <c r="H1182" s="7" t="s">
        <v>2673</v>
      </c>
      <c r="I1182" s="7" t="s">
        <v>117</v>
      </c>
      <c r="J1182" s="52">
        <v>1</v>
      </c>
    </row>
    <row r="1183" spans="1:10" ht="30" customHeight="1" x14ac:dyDescent="0.25">
      <c r="A1183" s="56">
        <v>1300</v>
      </c>
      <c r="B1183" s="12">
        <v>1411</v>
      </c>
      <c r="C1183" s="65">
        <v>41963</v>
      </c>
      <c r="D1183" s="108"/>
      <c r="E1183" s="41">
        <v>1300436</v>
      </c>
      <c r="F1183" s="8">
        <v>200452296</v>
      </c>
      <c r="G1183" s="17" t="s">
        <v>1061</v>
      </c>
      <c r="H1183" s="7" t="s">
        <v>2357</v>
      </c>
      <c r="I1183" s="7" t="s">
        <v>2401</v>
      </c>
      <c r="J1183" s="52">
        <v>1</v>
      </c>
    </row>
    <row r="1184" spans="1:10" ht="30" customHeight="1" x14ac:dyDescent="0.25">
      <c r="A1184" s="56">
        <v>1299</v>
      </c>
      <c r="B1184" s="12">
        <v>1411</v>
      </c>
      <c r="C1184" s="65">
        <v>41961</v>
      </c>
      <c r="D1184" s="108"/>
      <c r="E1184" s="41">
        <v>1300436</v>
      </c>
      <c r="F1184" s="8">
        <v>200452229</v>
      </c>
      <c r="G1184" s="17" t="s">
        <v>1062</v>
      </c>
      <c r="H1184" s="7" t="s">
        <v>2665</v>
      </c>
      <c r="I1184" s="7" t="s">
        <v>2401</v>
      </c>
      <c r="J1184" s="52">
        <v>1</v>
      </c>
    </row>
    <row r="1185" spans="1:10" ht="30" customHeight="1" x14ac:dyDescent="0.25">
      <c r="A1185" s="56">
        <v>1298</v>
      </c>
      <c r="B1185" s="12">
        <v>1411</v>
      </c>
      <c r="C1185" s="65">
        <v>41961</v>
      </c>
      <c r="D1185" s="108"/>
      <c r="E1185" s="41" t="s">
        <v>192</v>
      </c>
      <c r="F1185" s="8">
        <v>200452148</v>
      </c>
      <c r="G1185" s="17" t="s">
        <v>1063</v>
      </c>
      <c r="H1185" s="7" t="s">
        <v>2673</v>
      </c>
      <c r="I1185" s="7" t="s">
        <v>117</v>
      </c>
      <c r="J1185" s="52">
        <v>1</v>
      </c>
    </row>
    <row r="1186" spans="1:10" ht="30" customHeight="1" x14ac:dyDescent="0.25">
      <c r="A1186" s="56">
        <v>1297</v>
      </c>
      <c r="B1186" s="12">
        <v>1411</v>
      </c>
      <c r="C1186" s="65">
        <v>41959</v>
      </c>
      <c r="D1186" s="104" t="s">
        <v>83</v>
      </c>
      <c r="E1186" s="41" t="s">
        <v>63</v>
      </c>
      <c r="F1186" s="8">
        <v>200452108</v>
      </c>
      <c r="G1186" s="17" t="s">
        <v>1064</v>
      </c>
      <c r="H1186" s="7" t="s">
        <v>2842</v>
      </c>
      <c r="I1186" s="7" t="s">
        <v>2402</v>
      </c>
      <c r="J1186" s="52">
        <v>1</v>
      </c>
    </row>
    <row r="1187" spans="1:10" ht="30" customHeight="1" x14ac:dyDescent="0.25">
      <c r="A1187" s="56">
        <v>1296</v>
      </c>
      <c r="B1187" s="12">
        <v>1411</v>
      </c>
      <c r="C1187" s="65">
        <v>41957</v>
      </c>
      <c r="D1187" s="104" t="s">
        <v>83</v>
      </c>
      <c r="E1187" s="41" t="s">
        <v>63</v>
      </c>
      <c r="F1187" s="8">
        <v>200452106</v>
      </c>
      <c r="G1187" s="17" t="s">
        <v>1065</v>
      </c>
      <c r="H1187" s="7" t="s">
        <v>2543</v>
      </c>
      <c r="I1187" s="7" t="s">
        <v>2406</v>
      </c>
      <c r="J1187" s="52">
        <v>1</v>
      </c>
    </row>
    <row r="1188" spans="1:10" ht="30" customHeight="1" x14ac:dyDescent="0.25">
      <c r="A1188" s="56">
        <v>1295</v>
      </c>
      <c r="B1188" s="12">
        <v>1411</v>
      </c>
      <c r="C1188" s="65">
        <v>41957</v>
      </c>
      <c r="D1188" s="104" t="s">
        <v>116</v>
      </c>
      <c r="E1188" s="41">
        <v>1305769</v>
      </c>
      <c r="F1188" s="8">
        <v>200452097</v>
      </c>
      <c r="G1188" s="17" t="s">
        <v>1066</v>
      </c>
      <c r="H1188" s="7" t="s">
        <v>2581</v>
      </c>
      <c r="I1188" s="7" t="s">
        <v>2407</v>
      </c>
      <c r="J1188" s="52">
        <v>1</v>
      </c>
    </row>
    <row r="1189" spans="1:10" ht="30" customHeight="1" x14ac:dyDescent="0.25">
      <c r="A1189" s="56">
        <v>1294</v>
      </c>
      <c r="B1189" s="12">
        <v>1411</v>
      </c>
      <c r="C1189" s="65">
        <v>41956</v>
      </c>
      <c r="D1189" s="104" t="s">
        <v>83</v>
      </c>
      <c r="E1189" s="41" t="s">
        <v>63</v>
      </c>
      <c r="F1189" s="8">
        <v>200452080</v>
      </c>
      <c r="G1189" s="17" t="s">
        <v>1067</v>
      </c>
      <c r="H1189" s="7" t="s">
        <v>2842</v>
      </c>
      <c r="I1189" s="7" t="s">
        <v>2402</v>
      </c>
      <c r="J1189" s="52">
        <v>1</v>
      </c>
    </row>
    <row r="1190" spans="1:10" ht="30" customHeight="1" x14ac:dyDescent="0.25">
      <c r="A1190" s="56">
        <v>1293</v>
      </c>
      <c r="B1190" s="12">
        <v>1411</v>
      </c>
      <c r="C1190" s="65">
        <v>41950</v>
      </c>
      <c r="D1190" s="108"/>
      <c r="E1190" s="41" t="s">
        <v>84</v>
      </c>
      <c r="F1190" s="8">
        <v>200451862</v>
      </c>
      <c r="G1190" s="17" t="s">
        <v>1068</v>
      </c>
      <c r="H1190" s="7" t="s">
        <v>2753</v>
      </c>
      <c r="I1190" s="7" t="s">
        <v>117</v>
      </c>
      <c r="J1190" s="52">
        <v>1</v>
      </c>
    </row>
    <row r="1191" spans="1:10" ht="30" customHeight="1" x14ac:dyDescent="0.25">
      <c r="A1191" s="56">
        <v>1292</v>
      </c>
      <c r="B1191" s="12">
        <v>1411</v>
      </c>
      <c r="C1191" s="65">
        <v>41951</v>
      </c>
      <c r="D1191" s="108"/>
      <c r="E1191" s="41" t="s">
        <v>84</v>
      </c>
      <c r="F1191" s="8">
        <v>200451840</v>
      </c>
      <c r="G1191" s="17" t="s">
        <v>1069</v>
      </c>
      <c r="H1191" s="7" t="s">
        <v>2843</v>
      </c>
      <c r="I1191" s="7" t="s">
        <v>117</v>
      </c>
      <c r="J1191" s="52">
        <v>1</v>
      </c>
    </row>
    <row r="1192" spans="1:10" ht="30" customHeight="1" x14ac:dyDescent="0.25">
      <c r="A1192" s="56">
        <v>1291</v>
      </c>
      <c r="B1192" s="12">
        <v>1411</v>
      </c>
      <c r="C1192" s="65">
        <v>41949</v>
      </c>
      <c r="D1192" s="108"/>
      <c r="E1192" s="41">
        <v>1301565</v>
      </c>
      <c r="F1192" s="8">
        <v>200451763</v>
      </c>
      <c r="G1192" s="17" t="s">
        <v>1070</v>
      </c>
      <c r="H1192" s="7" t="s">
        <v>2543</v>
      </c>
      <c r="I1192" s="7" t="s">
        <v>2406</v>
      </c>
      <c r="J1192" s="52">
        <v>3</v>
      </c>
    </row>
    <row r="1193" spans="1:10" ht="30" customHeight="1" x14ac:dyDescent="0.25">
      <c r="A1193" s="56">
        <v>1290</v>
      </c>
      <c r="B1193" s="12">
        <v>1411</v>
      </c>
      <c r="C1193" s="65">
        <v>41949</v>
      </c>
      <c r="D1193" s="108"/>
      <c r="E1193" s="41">
        <v>1306168</v>
      </c>
      <c r="F1193" s="8">
        <v>200451741</v>
      </c>
      <c r="G1193" s="17" t="s">
        <v>1071</v>
      </c>
      <c r="H1193" s="7" t="s">
        <v>2584</v>
      </c>
      <c r="I1193" s="7" t="s">
        <v>2408</v>
      </c>
      <c r="J1193" s="52">
        <v>1</v>
      </c>
    </row>
    <row r="1194" spans="1:10" ht="30" customHeight="1" x14ac:dyDescent="0.25">
      <c r="A1194" s="56">
        <v>1289</v>
      </c>
      <c r="B1194" s="12">
        <v>1411</v>
      </c>
      <c r="C1194" s="65">
        <v>41948</v>
      </c>
      <c r="D1194" s="108"/>
      <c r="E1194" s="41" t="s">
        <v>84</v>
      </c>
      <c r="F1194" s="8">
        <v>200451727</v>
      </c>
      <c r="G1194" s="17" t="s">
        <v>1072</v>
      </c>
      <c r="H1194" s="7" t="s">
        <v>2753</v>
      </c>
      <c r="I1194" s="7" t="s">
        <v>117</v>
      </c>
      <c r="J1194" s="52">
        <v>2</v>
      </c>
    </row>
    <row r="1195" spans="1:10" ht="30" customHeight="1" x14ac:dyDescent="0.25">
      <c r="A1195" s="56">
        <v>1288</v>
      </c>
      <c r="B1195" s="12">
        <v>1411</v>
      </c>
      <c r="C1195" s="65">
        <v>41947</v>
      </c>
      <c r="D1195" s="108"/>
      <c r="E1195" s="41">
        <v>1303543</v>
      </c>
      <c r="F1195" s="8">
        <v>200451664</v>
      </c>
      <c r="G1195" s="17" t="s">
        <v>1073</v>
      </c>
      <c r="H1195" s="7" t="s">
        <v>2844</v>
      </c>
      <c r="I1195" s="7" t="s">
        <v>2407</v>
      </c>
      <c r="J1195" s="52">
        <v>1</v>
      </c>
    </row>
    <row r="1196" spans="1:10" ht="30" customHeight="1" x14ac:dyDescent="0.25">
      <c r="A1196" s="56">
        <v>1287</v>
      </c>
      <c r="B1196" s="12">
        <v>1411</v>
      </c>
      <c r="C1196" s="65">
        <v>41946</v>
      </c>
      <c r="D1196" s="104" t="s">
        <v>83</v>
      </c>
      <c r="E1196" s="41" t="s">
        <v>63</v>
      </c>
      <c r="F1196" s="8">
        <v>200451642</v>
      </c>
      <c r="G1196" s="17" t="s">
        <v>1074</v>
      </c>
      <c r="H1196" s="7" t="s">
        <v>2543</v>
      </c>
      <c r="I1196" s="7" t="s">
        <v>2406</v>
      </c>
      <c r="J1196" s="52">
        <v>1</v>
      </c>
    </row>
    <row r="1197" spans="1:10" ht="30" customHeight="1" x14ac:dyDescent="0.25">
      <c r="A1197" s="56">
        <v>1286</v>
      </c>
      <c r="B1197" s="12">
        <v>1411</v>
      </c>
      <c r="C1197" s="65">
        <v>41944</v>
      </c>
      <c r="D1197" s="108"/>
      <c r="E1197" s="41">
        <v>1310050</v>
      </c>
      <c r="F1197" s="8">
        <v>200451580</v>
      </c>
      <c r="G1197" s="17" t="s">
        <v>1075</v>
      </c>
      <c r="H1197" s="7" t="s">
        <v>2712</v>
      </c>
      <c r="I1197" s="7" t="s">
        <v>117</v>
      </c>
      <c r="J1197" s="52">
        <v>1</v>
      </c>
    </row>
    <row r="1198" spans="1:10" ht="30" customHeight="1" x14ac:dyDescent="0.25">
      <c r="A1198" s="56">
        <v>1285</v>
      </c>
      <c r="B1198" s="12">
        <v>1411</v>
      </c>
      <c r="C1198" s="65">
        <v>41944</v>
      </c>
      <c r="D1198" s="108"/>
      <c r="E1198" s="41">
        <v>1303792</v>
      </c>
      <c r="F1198" s="8">
        <v>200451538</v>
      </c>
      <c r="G1198" s="17" t="s">
        <v>1076</v>
      </c>
      <c r="H1198" s="7" t="s">
        <v>2845</v>
      </c>
      <c r="I1198" s="7" t="s">
        <v>2404</v>
      </c>
      <c r="J1198" s="52">
        <v>1</v>
      </c>
    </row>
    <row r="1199" spans="1:10" ht="30" customHeight="1" x14ac:dyDescent="0.25">
      <c r="A1199" s="56">
        <v>1284</v>
      </c>
      <c r="B1199" s="12">
        <v>1410</v>
      </c>
      <c r="C1199" s="65">
        <v>41942</v>
      </c>
      <c r="D1199" s="104" t="s">
        <v>83</v>
      </c>
      <c r="E1199" s="41" t="s">
        <v>63</v>
      </c>
      <c r="F1199" s="8">
        <v>200451522</v>
      </c>
      <c r="G1199" s="17" t="s">
        <v>1077</v>
      </c>
      <c r="H1199" s="7" t="s">
        <v>2381</v>
      </c>
      <c r="I1199" s="7" t="s">
        <v>117</v>
      </c>
      <c r="J1199" s="52">
        <v>1</v>
      </c>
    </row>
    <row r="1200" spans="1:10" ht="30" customHeight="1" x14ac:dyDescent="0.25">
      <c r="A1200" s="56">
        <v>1283</v>
      </c>
      <c r="B1200" s="12">
        <v>1410</v>
      </c>
      <c r="C1200" s="65">
        <v>41942</v>
      </c>
      <c r="D1200" s="108"/>
      <c r="E1200" s="41" t="s">
        <v>159</v>
      </c>
      <c r="F1200" s="8">
        <v>200451466</v>
      </c>
      <c r="G1200" s="17" t="s">
        <v>1078</v>
      </c>
      <c r="H1200" s="7" t="s">
        <v>2621</v>
      </c>
      <c r="I1200" s="7" t="s">
        <v>117</v>
      </c>
      <c r="J1200" s="52">
        <v>1</v>
      </c>
    </row>
    <row r="1201" spans="1:10" ht="30" customHeight="1" x14ac:dyDescent="0.25">
      <c r="A1201" s="56">
        <v>1282</v>
      </c>
      <c r="B1201" s="12">
        <v>1410</v>
      </c>
      <c r="C1201" s="65">
        <v>41938</v>
      </c>
      <c r="D1201" s="108"/>
      <c r="E1201" s="41" t="s">
        <v>203</v>
      </c>
      <c r="F1201" s="8">
        <v>200451301</v>
      </c>
      <c r="G1201" s="17" t="s">
        <v>1079</v>
      </c>
      <c r="H1201" s="7" t="s">
        <v>2846</v>
      </c>
      <c r="I1201" s="7" t="s">
        <v>117</v>
      </c>
      <c r="J1201" s="52">
        <v>1</v>
      </c>
    </row>
    <row r="1202" spans="1:10" ht="30" customHeight="1" x14ac:dyDescent="0.25">
      <c r="A1202" s="56">
        <v>1281</v>
      </c>
      <c r="B1202" s="12">
        <v>1410</v>
      </c>
      <c r="C1202" s="65">
        <v>41936</v>
      </c>
      <c r="D1202" s="108"/>
      <c r="E1202" s="41" t="s">
        <v>170</v>
      </c>
      <c r="F1202" s="8">
        <v>200451247</v>
      </c>
      <c r="G1202" s="17" t="s">
        <v>1080</v>
      </c>
      <c r="H1202" s="7" t="s">
        <v>2830</v>
      </c>
      <c r="I1202" s="7" t="s">
        <v>2405</v>
      </c>
      <c r="J1202" s="52">
        <v>3</v>
      </c>
    </row>
    <row r="1203" spans="1:10" ht="30" customHeight="1" x14ac:dyDescent="0.25">
      <c r="A1203" s="56">
        <v>1280</v>
      </c>
      <c r="B1203" s="12">
        <v>1410</v>
      </c>
      <c r="C1203" s="65">
        <v>41934</v>
      </c>
      <c r="D1203" s="108"/>
      <c r="E1203" s="41" t="s">
        <v>170</v>
      </c>
      <c r="F1203" s="8">
        <v>200451147</v>
      </c>
      <c r="G1203" s="17" t="s">
        <v>1081</v>
      </c>
      <c r="H1203" s="7" t="s">
        <v>2830</v>
      </c>
      <c r="I1203" s="7" t="s">
        <v>2405</v>
      </c>
      <c r="J1203" s="52">
        <v>3</v>
      </c>
    </row>
    <row r="1204" spans="1:10" ht="30" customHeight="1" x14ac:dyDescent="0.25">
      <c r="A1204" s="56">
        <v>1279</v>
      </c>
      <c r="B1204" s="12">
        <v>1410</v>
      </c>
      <c r="C1204" s="65">
        <v>41933</v>
      </c>
      <c r="D1204" s="108"/>
      <c r="E1204" s="41" t="s">
        <v>170</v>
      </c>
      <c r="F1204" s="8">
        <v>200451108</v>
      </c>
      <c r="G1204" s="17" t="s">
        <v>1082</v>
      </c>
      <c r="H1204" s="7" t="s">
        <v>2830</v>
      </c>
      <c r="I1204" s="7" t="s">
        <v>2405</v>
      </c>
      <c r="J1204" s="52">
        <v>3</v>
      </c>
    </row>
    <row r="1205" spans="1:10" ht="30" customHeight="1" x14ac:dyDescent="0.25">
      <c r="A1205" s="56">
        <v>1278</v>
      </c>
      <c r="B1205" s="12">
        <v>1410</v>
      </c>
      <c r="C1205" s="65">
        <v>41931</v>
      </c>
      <c r="D1205" s="108"/>
      <c r="E1205" s="41">
        <v>1305498</v>
      </c>
      <c r="F1205" s="8">
        <v>200451052</v>
      </c>
      <c r="G1205" s="17" t="s">
        <v>1083</v>
      </c>
      <c r="H1205" s="7" t="s">
        <v>2773</v>
      </c>
      <c r="I1205" s="7" t="s">
        <v>2406</v>
      </c>
      <c r="J1205" s="52">
        <v>1</v>
      </c>
    </row>
    <row r="1206" spans="1:10" ht="30" customHeight="1" x14ac:dyDescent="0.25">
      <c r="A1206" s="56">
        <v>1277</v>
      </c>
      <c r="B1206" s="12">
        <v>1410</v>
      </c>
      <c r="C1206" s="65">
        <v>41931</v>
      </c>
      <c r="D1206" s="108"/>
      <c r="E1206" s="41" t="s">
        <v>84</v>
      </c>
      <c r="F1206" s="8">
        <v>200451017</v>
      </c>
      <c r="G1206" s="17" t="s">
        <v>1084</v>
      </c>
      <c r="H1206" s="7" t="s">
        <v>2847</v>
      </c>
      <c r="I1206" s="7" t="s">
        <v>117</v>
      </c>
      <c r="J1206" s="52">
        <v>1</v>
      </c>
    </row>
    <row r="1207" spans="1:10" ht="30" customHeight="1" x14ac:dyDescent="0.25">
      <c r="A1207" s="56">
        <v>1276</v>
      </c>
      <c r="B1207" s="12">
        <v>1410</v>
      </c>
      <c r="C1207" s="65">
        <v>41928</v>
      </c>
      <c r="D1207" s="104" t="s">
        <v>83</v>
      </c>
      <c r="E1207" s="41" t="s">
        <v>63</v>
      </c>
      <c r="F1207" s="8">
        <v>200450858</v>
      </c>
      <c r="G1207" s="17" t="s">
        <v>1085</v>
      </c>
      <c r="H1207" s="7" t="s">
        <v>2543</v>
      </c>
      <c r="I1207" s="7" t="s">
        <v>2406</v>
      </c>
      <c r="J1207" s="52">
        <v>1</v>
      </c>
    </row>
    <row r="1208" spans="1:10" ht="30" customHeight="1" x14ac:dyDescent="0.25">
      <c r="A1208" s="56">
        <v>1275</v>
      </c>
      <c r="B1208" s="12">
        <v>1410</v>
      </c>
      <c r="C1208" s="65">
        <v>41928</v>
      </c>
      <c r="D1208" s="108"/>
      <c r="E1208" s="41" t="s">
        <v>175</v>
      </c>
      <c r="F1208" s="8">
        <v>200450826</v>
      </c>
      <c r="G1208" s="17" t="s">
        <v>1086</v>
      </c>
      <c r="H1208" s="7" t="s">
        <v>2388</v>
      </c>
      <c r="I1208" s="7" t="s">
        <v>117</v>
      </c>
      <c r="J1208" s="52">
        <v>1</v>
      </c>
    </row>
    <row r="1209" spans="1:10" ht="30" customHeight="1" x14ac:dyDescent="0.25">
      <c r="A1209" s="56">
        <v>1274</v>
      </c>
      <c r="B1209" s="12">
        <v>1410</v>
      </c>
      <c r="C1209" s="65">
        <v>41925</v>
      </c>
      <c r="D1209" s="108"/>
      <c r="E1209" s="41">
        <v>33020041</v>
      </c>
      <c r="F1209" s="8">
        <v>200450712</v>
      </c>
      <c r="G1209" s="17" t="s">
        <v>1087</v>
      </c>
      <c r="H1209" s="7" t="s">
        <v>2590</v>
      </c>
      <c r="I1209" s="7" t="s">
        <v>117</v>
      </c>
      <c r="J1209" s="52">
        <v>1</v>
      </c>
    </row>
    <row r="1210" spans="1:10" ht="30" customHeight="1" x14ac:dyDescent="0.25">
      <c r="A1210" s="56">
        <v>1273</v>
      </c>
      <c r="B1210" s="12">
        <v>1410</v>
      </c>
      <c r="C1210" s="65">
        <v>41925</v>
      </c>
      <c r="D1210" s="104" t="s">
        <v>83</v>
      </c>
      <c r="E1210" s="41" t="s">
        <v>63</v>
      </c>
      <c r="F1210" s="8">
        <v>200450667</v>
      </c>
      <c r="G1210" s="17" t="s">
        <v>1088</v>
      </c>
      <c r="H1210" s="7" t="s">
        <v>2543</v>
      </c>
      <c r="I1210" s="7" t="s">
        <v>2406</v>
      </c>
      <c r="J1210" s="52">
        <v>1</v>
      </c>
    </row>
    <row r="1211" spans="1:10" ht="30" customHeight="1" x14ac:dyDescent="0.25">
      <c r="A1211" s="56">
        <v>1272</v>
      </c>
      <c r="B1211" s="12">
        <v>1410</v>
      </c>
      <c r="C1211" s="65">
        <v>41922</v>
      </c>
      <c r="D1211" s="108"/>
      <c r="E1211" s="41">
        <v>1305498</v>
      </c>
      <c r="F1211" s="8">
        <v>200450657</v>
      </c>
      <c r="G1211" s="17" t="s">
        <v>1089</v>
      </c>
      <c r="H1211" s="7" t="s">
        <v>2848</v>
      </c>
      <c r="I1211" s="7" t="s">
        <v>117</v>
      </c>
      <c r="J1211" s="52">
        <v>1</v>
      </c>
    </row>
    <row r="1212" spans="1:10" ht="30" customHeight="1" x14ac:dyDescent="0.25">
      <c r="A1212" s="56">
        <v>1271</v>
      </c>
      <c r="B1212" s="12">
        <v>1410</v>
      </c>
      <c r="C1212" s="65">
        <v>41925</v>
      </c>
      <c r="D1212" s="108"/>
      <c r="E1212" s="41" t="s">
        <v>160</v>
      </c>
      <c r="F1212" s="8">
        <v>200450551</v>
      </c>
      <c r="G1212" s="17" t="s">
        <v>1090</v>
      </c>
      <c r="H1212" s="7" t="s">
        <v>2622</v>
      </c>
      <c r="I1212" s="7" t="s">
        <v>2406</v>
      </c>
      <c r="J1212" s="52">
        <v>1</v>
      </c>
    </row>
    <row r="1213" spans="1:10" ht="30" customHeight="1" x14ac:dyDescent="0.25">
      <c r="A1213" s="56">
        <v>1270</v>
      </c>
      <c r="B1213" s="12">
        <v>1410</v>
      </c>
      <c r="C1213" s="65">
        <v>41921</v>
      </c>
      <c r="D1213" s="104" t="s">
        <v>83</v>
      </c>
      <c r="E1213" s="41" t="s">
        <v>63</v>
      </c>
      <c r="F1213" s="8">
        <v>200450500</v>
      </c>
      <c r="G1213" s="17" t="s">
        <v>1091</v>
      </c>
      <c r="H1213" s="7" t="s">
        <v>2381</v>
      </c>
      <c r="I1213" s="7" t="s">
        <v>117</v>
      </c>
      <c r="J1213" s="52">
        <v>1</v>
      </c>
    </row>
    <row r="1214" spans="1:10" ht="30" customHeight="1" x14ac:dyDescent="0.25">
      <c r="A1214" s="56">
        <v>1269</v>
      </c>
      <c r="B1214" s="12">
        <v>1409</v>
      </c>
      <c r="C1214" s="65">
        <v>41910</v>
      </c>
      <c r="D1214" s="108"/>
      <c r="E1214" s="41">
        <v>1300959</v>
      </c>
      <c r="F1214" s="8">
        <v>200450283</v>
      </c>
      <c r="G1214" s="17" t="s">
        <v>1092</v>
      </c>
      <c r="H1214" s="7" t="s">
        <v>2543</v>
      </c>
      <c r="I1214" s="7" t="s">
        <v>2406</v>
      </c>
      <c r="J1214" s="52">
        <v>1</v>
      </c>
    </row>
    <row r="1215" spans="1:10" ht="30" customHeight="1" x14ac:dyDescent="0.25">
      <c r="A1215" s="56">
        <v>1268</v>
      </c>
      <c r="B1215" s="12">
        <v>1409</v>
      </c>
      <c r="C1215" s="65">
        <v>41907</v>
      </c>
      <c r="D1215" s="108"/>
      <c r="E1215" s="41" t="s">
        <v>154</v>
      </c>
      <c r="F1215" s="8">
        <v>200450127</v>
      </c>
      <c r="G1215" s="17" t="s">
        <v>1093</v>
      </c>
      <c r="H1215" s="7" t="s">
        <v>2831</v>
      </c>
      <c r="I1215" s="7" t="s">
        <v>115</v>
      </c>
      <c r="J1215" s="52">
        <v>1</v>
      </c>
    </row>
    <row r="1216" spans="1:10" ht="30" customHeight="1" x14ac:dyDescent="0.25">
      <c r="A1216" s="56">
        <v>1267</v>
      </c>
      <c r="B1216" s="12">
        <v>1409</v>
      </c>
      <c r="C1216" s="65">
        <v>41906</v>
      </c>
      <c r="D1216" s="108"/>
      <c r="E1216" s="41">
        <v>1303624</v>
      </c>
      <c r="F1216" s="8">
        <v>200449999</v>
      </c>
      <c r="G1216" s="17" t="s">
        <v>1094</v>
      </c>
      <c r="H1216" s="7" t="s">
        <v>2654</v>
      </c>
      <c r="I1216" s="7" t="s">
        <v>115</v>
      </c>
      <c r="J1216" s="52">
        <v>1</v>
      </c>
    </row>
    <row r="1217" spans="1:10" ht="30" customHeight="1" x14ac:dyDescent="0.25">
      <c r="A1217" s="56">
        <v>1266</v>
      </c>
      <c r="B1217" s="12">
        <v>1409</v>
      </c>
      <c r="C1217" s="65">
        <v>41903</v>
      </c>
      <c r="D1217" s="104" t="s">
        <v>83</v>
      </c>
      <c r="E1217" s="41" t="s">
        <v>63</v>
      </c>
      <c r="F1217" s="8">
        <v>200449886</v>
      </c>
      <c r="G1217" s="17" t="s">
        <v>1095</v>
      </c>
      <c r="H1217" s="7" t="s">
        <v>2849</v>
      </c>
      <c r="I1217" s="7" t="s">
        <v>117</v>
      </c>
      <c r="J1217" s="52">
        <v>1</v>
      </c>
    </row>
    <row r="1218" spans="1:10" ht="30" customHeight="1" x14ac:dyDescent="0.25">
      <c r="A1218" s="56">
        <v>1265</v>
      </c>
      <c r="B1218" s="12">
        <v>1409</v>
      </c>
      <c r="C1218" s="65">
        <v>41905</v>
      </c>
      <c r="D1218" s="108"/>
      <c r="E1218" s="41">
        <v>1301740</v>
      </c>
      <c r="F1218" s="8">
        <v>200449861</v>
      </c>
      <c r="G1218" s="17" t="s">
        <v>1096</v>
      </c>
      <c r="H1218" s="7" t="s">
        <v>2637</v>
      </c>
      <c r="I1218" s="7" t="s">
        <v>139</v>
      </c>
      <c r="J1218" s="52">
        <v>1</v>
      </c>
    </row>
    <row r="1219" spans="1:10" ht="30" customHeight="1" x14ac:dyDescent="0.25">
      <c r="A1219" s="56">
        <v>1264</v>
      </c>
      <c r="B1219" s="12">
        <v>1409</v>
      </c>
      <c r="C1219" s="65">
        <v>41903</v>
      </c>
      <c r="D1219" s="104" t="s">
        <v>83</v>
      </c>
      <c r="E1219" s="41" t="s">
        <v>63</v>
      </c>
      <c r="F1219" s="8">
        <v>200449840</v>
      </c>
      <c r="G1219" s="17" t="s">
        <v>1097</v>
      </c>
      <c r="H1219" s="7" t="s">
        <v>2741</v>
      </c>
      <c r="I1219" s="7" t="s">
        <v>2406</v>
      </c>
      <c r="J1219" s="52">
        <v>1</v>
      </c>
    </row>
    <row r="1220" spans="1:10" ht="30" customHeight="1" x14ac:dyDescent="0.25">
      <c r="A1220" s="56">
        <v>1263</v>
      </c>
      <c r="B1220" s="12">
        <v>1409</v>
      </c>
      <c r="C1220" s="65">
        <v>41897</v>
      </c>
      <c r="D1220" s="108"/>
      <c r="E1220" s="41">
        <v>1310058</v>
      </c>
      <c r="F1220" s="8">
        <v>200449567</v>
      </c>
      <c r="G1220" s="17" t="s">
        <v>1098</v>
      </c>
      <c r="H1220" s="7" t="s">
        <v>2704</v>
      </c>
      <c r="I1220" s="7" t="s">
        <v>2408</v>
      </c>
      <c r="J1220" s="52">
        <v>1</v>
      </c>
    </row>
    <row r="1221" spans="1:10" ht="30" customHeight="1" x14ac:dyDescent="0.25">
      <c r="A1221" s="56">
        <v>1262</v>
      </c>
      <c r="B1221" s="12">
        <v>1409</v>
      </c>
      <c r="C1221" s="65">
        <v>41897</v>
      </c>
      <c r="D1221" s="108"/>
      <c r="E1221" s="41" t="s">
        <v>168</v>
      </c>
      <c r="F1221" s="8">
        <v>200449295</v>
      </c>
      <c r="G1221" s="17" t="s">
        <v>1099</v>
      </c>
      <c r="H1221" s="7" t="s">
        <v>2531</v>
      </c>
      <c r="I1221" s="7" t="s">
        <v>2405</v>
      </c>
      <c r="J1221" s="52">
        <v>5</v>
      </c>
    </row>
    <row r="1222" spans="1:10" ht="30" customHeight="1" x14ac:dyDescent="0.25">
      <c r="A1222" s="56">
        <v>1261</v>
      </c>
      <c r="B1222" s="12">
        <v>1409</v>
      </c>
      <c r="C1222" s="65">
        <v>41888</v>
      </c>
      <c r="D1222" s="108"/>
      <c r="E1222" s="41">
        <v>33000084</v>
      </c>
      <c r="F1222" s="8">
        <v>200449290</v>
      </c>
      <c r="G1222" s="17" t="s">
        <v>1100</v>
      </c>
      <c r="H1222" s="7" t="s">
        <v>2850</v>
      </c>
      <c r="I1222" s="7" t="s">
        <v>2401</v>
      </c>
      <c r="J1222" s="52">
        <v>1</v>
      </c>
    </row>
    <row r="1223" spans="1:10" ht="30" customHeight="1" x14ac:dyDescent="0.25">
      <c r="A1223" s="56">
        <v>1260</v>
      </c>
      <c r="B1223" s="12">
        <v>1409</v>
      </c>
      <c r="C1223" s="65">
        <v>41886</v>
      </c>
      <c r="D1223" s="108"/>
      <c r="E1223" s="41" t="s">
        <v>152</v>
      </c>
      <c r="F1223" s="8">
        <v>200449279</v>
      </c>
      <c r="G1223" s="17" t="s">
        <v>1101</v>
      </c>
      <c r="H1223" s="7" t="s">
        <v>2400</v>
      </c>
      <c r="I1223" s="7" t="s">
        <v>117</v>
      </c>
      <c r="J1223" s="52">
        <v>1</v>
      </c>
    </row>
    <row r="1224" spans="1:10" ht="30" customHeight="1" x14ac:dyDescent="0.25">
      <c r="A1224" s="56">
        <v>1259</v>
      </c>
      <c r="B1224" s="12">
        <v>1409</v>
      </c>
      <c r="C1224" s="65">
        <v>41883</v>
      </c>
      <c r="D1224" s="108"/>
      <c r="E1224" s="41" t="s">
        <v>194</v>
      </c>
      <c r="F1224" s="8">
        <v>200449213</v>
      </c>
      <c r="G1224" s="17" t="s">
        <v>1102</v>
      </c>
      <c r="H1224" s="7" t="s">
        <v>2412</v>
      </c>
      <c r="I1224" s="7" t="s">
        <v>2412</v>
      </c>
      <c r="J1224" s="52">
        <v>1</v>
      </c>
    </row>
    <row r="1225" spans="1:10" ht="30" customHeight="1" x14ac:dyDescent="0.25">
      <c r="A1225" s="56">
        <v>1258</v>
      </c>
      <c r="B1225" s="12">
        <v>1409</v>
      </c>
      <c r="C1225" s="65">
        <v>41901</v>
      </c>
      <c r="D1225" s="108"/>
      <c r="E1225" s="41" t="s">
        <v>84</v>
      </c>
      <c r="F1225" s="8">
        <v>200449176</v>
      </c>
      <c r="G1225" s="17" t="s">
        <v>1103</v>
      </c>
      <c r="H1225" s="7" t="s">
        <v>2794</v>
      </c>
      <c r="I1225" s="7" t="s">
        <v>117</v>
      </c>
      <c r="J1225" s="52">
        <v>1</v>
      </c>
    </row>
    <row r="1226" spans="1:10" ht="30" customHeight="1" x14ac:dyDescent="0.25">
      <c r="A1226" s="56">
        <v>1257</v>
      </c>
      <c r="B1226" s="12">
        <v>1408</v>
      </c>
      <c r="C1226" s="65">
        <v>41877</v>
      </c>
      <c r="D1226" s="108"/>
      <c r="E1226" s="41">
        <v>33020041</v>
      </c>
      <c r="F1226" s="8">
        <v>200449037</v>
      </c>
      <c r="G1226" s="17" t="s">
        <v>1104</v>
      </c>
      <c r="H1226" s="7" t="s">
        <v>2544</v>
      </c>
      <c r="I1226" s="7" t="s">
        <v>139</v>
      </c>
      <c r="J1226" s="52">
        <v>1</v>
      </c>
    </row>
    <row r="1227" spans="1:10" ht="30" customHeight="1" x14ac:dyDescent="0.25">
      <c r="A1227" s="56">
        <v>1256</v>
      </c>
      <c r="B1227" s="12">
        <v>1408</v>
      </c>
      <c r="C1227" s="65">
        <v>41877</v>
      </c>
      <c r="D1227" s="108"/>
      <c r="E1227" s="41">
        <v>1303376</v>
      </c>
      <c r="F1227" s="8">
        <v>200449012</v>
      </c>
      <c r="G1227" s="17" t="s">
        <v>1105</v>
      </c>
      <c r="H1227" s="7" t="s">
        <v>2851</v>
      </c>
      <c r="I1227" s="7" t="s">
        <v>139</v>
      </c>
      <c r="J1227" s="52">
        <v>1</v>
      </c>
    </row>
    <row r="1228" spans="1:10" ht="30" customHeight="1" x14ac:dyDescent="0.25">
      <c r="A1228" s="56">
        <v>1255</v>
      </c>
      <c r="B1228" s="12">
        <v>1408</v>
      </c>
      <c r="C1228" s="65">
        <v>41876</v>
      </c>
      <c r="D1228" s="108"/>
      <c r="E1228" s="41">
        <v>1310032</v>
      </c>
      <c r="F1228" s="8">
        <v>200448997</v>
      </c>
      <c r="G1228" s="17" t="s">
        <v>1106</v>
      </c>
      <c r="H1228" s="7" t="s">
        <v>2852</v>
      </c>
      <c r="I1228" s="7" t="s">
        <v>2407</v>
      </c>
      <c r="J1228" s="52">
        <v>1</v>
      </c>
    </row>
    <row r="1229" spans="1:10" ht="30" customHeight="1" x14ac:dyDescent="0.25">
      <c r="A1229" s="56">
        <v>1254</v>
      </c>
      <c r="B1229" s="12">
        <v>1408</v>
      </c>
      <c r="C1229" s="65">
        <v>41876</v>
      </c>
      <c r="D1229" s="108"/>
      <c r="E1229" s="41">
        <v>1303376</v>
      </c>
      <c r="F1229" s="8">
        <v>200448957</v>
      </c>
      <c r="G1229" s="17" t="s">
        <v>1107</v>
      </c>
      <c r="H1229" s="7" t="s">
        <v>2851</v>
      </c>
      <c r="I1229" s="7" t="s">
        <v>139</v>
      </c>
      <c r="J1229" s="52">
        <v>1</v>
      </c>
    </row>
    <row r="1230" spans="1:10" ht="30" customHeight="1" x14ac:dyDescent="0.25">
      <c r="A1230" s="56">
        <v>1253</v>
      </c>
      <c r="B1230" s="12">
        <v>1408</v>
      </c>
      <c r="C1230" s="65">
        <v>41876</v>
      </c>
      <c r="D1230" s="108"/>
      <c r="E1230" s="41">
        <v>1303376</v>
      </c>
      <c r="F1230" s="8">
        <v>200448956</v>
      </c>
      <c r="G1230" s="17" t="s">
        <v>1108</v>
      </c>
      <c r="H1230" s="7" t="s">
        <v>2851</v>
      </c>
      <c r="I1230" s="7" t="s">
        <v>139</v>
      </c>
      <c r="J1230" s="52">
        <v>1</v>
      </c>
    </row>
    <row r="1231" spans="1:10" ht="30" customHeight="1" x14ac:dyDescent="0.25">
      <c r="A1231" s="56">
        <v>1252</v>
      </c>
      <c r="B1231" s="12">
        <v>1408</v>
      </c>
      <c r="C1231" s="65">
        <v>41875</v>
      </c>
      <c r="D1231" s="108"/>
      <c r="E1231" s="41">
        <v>1303376</v>
      </c>
      <c r="F1231" s="8">
        <v>200448954</v>
      </c>
      <c r="G1231" s="17" t="s">
        <v>1109</v>
      </c>
      <c r="H1231" s="7" t="s">
        <v>2851</v>
      </c>
      <c r="I1231" s="7" t="s">
        <v>139</v>
      </c>
      <c r="J1231" s="52">
        <v>1</v>
      </c>
    </row>
    <row r="1232" spans="1:10" ht="30" customHeight="1" x14ac:dyDescent="0.25">
      <c r="A1232" s="56">
        <v>1251</v>
      </c>
      <c r="B1232" s="12">
        <v>1408</v>
      </c>
      <c r="C1232" s="65">
        <v>41874</v>
      </c>
      <c r="D1232" s="108"/>
      <c r="E1232" s="41" t="s">
        <v>206</v>
      </c>
      <c r="F1232" s="8">
        <v>200448952</v>
      </c>
      <c r="G1232" s="17" t="s">
        <v>1110</v>
      </c>
      <c r="H1232" s="7" t="s">
        <v>2357</v>
      </c>
      <c r="I1232" s="7" t="s">
        <v>2401</v>
      </c>
      <c r="J1232" s="52">
        <v>1</v>
      </c>
    </row>
    <row r="1233" spans="1:10" ht="30" customHeight="1" x14ac:dyDescent="0.25">
      <c r="A1233" s="56">
        <v>1250</v>
      </c>
      <c r="B1233" s="12">
        <v>1408</v>
      </c>
      <c r="C1233" s="65">
        <v>41874</v>
      </c>
      <c r="D1233" s="108"/>
      <c r="E1233" s="41">
        <v>1310071</v>
      </c>
      <c r="F1233" s="8">
        <v>200448939</v>
      </c>
      <c r="G1233" s="17" t="s">
        <v>1111</v>
      </c>
      <c r="H1233" s="7" t="s">
        <v>2853</v>
      </c>
      <c r="I1233" s="7" t="s">
        <v>117</v>
      </c>
      <c r="J1233" s="52">
        <v>1</v>
      </c>
    </row>
    <row r="1234" spans="1:10" ht="30" customHeight="1" x14ac:dyDescent="0.25">
      <c r="A1234" s="56">
        <v>1249</v>
      </c>
      <c r="B1234" s="12">
        <v>1408</v>
      </c>
      <c r="C1234" s="65">
        <v>41872</v>
      </c>
      <c r="D1234" s="108"/>
      <c r="E1234" s="41">
        <v>1303543</v>
      </c>
      <c r="F1234" s="8">
        <v>200448882</v>
      </c>
      <c r="G1234" s="17" t="s">
        <v>1112</v>
      </c>
      <c r="H1234" s="7" t="s">
        <v>2386</v>
      </c>
      <c r="I1234" s="7" t="s">
        <v>117</v>
      </c>
      <c r="J1234" s="52">
        <v>1</v>
      </c>
    </row>
    <row r="1235" spans="1:10" ht="30" customHeight="1" x14ac:dyDescent="0.25">
      <c r="A1235" s="56">
        <v>1248</v>
      </c>
      <c r="B1235" s="12">
        <v>1408</v>
      </c>
      <c r="C1235" s="65">
        <v>41874</v>
      </c>
      <c r="D1235" s="108"/>
      <c r="E1235" s="41" t="s">
        <v>154</v>
      </c>
      <c r="F1235" s="8">
        <v>200448874</v>
      </c>
      <c r="G1235" s="17" t="s">
        <v>1113</v>
      </c>
      <c r="H1235" s="7" t="s">
        <v>58</v>
      </c>
      <c r="I1235" s="7" t="s">
        <v>2404</v>
      </c>
      <c r="J1235" s="52">
        <v>1</v>
      </c>
    </row>
    <row r="1236" spans="1:10" ht="30" customHeight="1" x14ac:dyDescent="0.25">
      <c r="A1236" s="56">
        <v>1247</v>
      </c>
      <c r="B1236" s="12">
        <v>1408</v>
      </c>
      <c r="C1236" s="65">
        <v>41869</v>
      </c>
      <c r="D1236" s="108"/>
      <c r="E1236" s="41" t="s">
        <v>195</v>
      </c>
      <c r="F1236" s="8">
        <v>200448703</v>
      </c>
      <c r="G1236" s="17" t="s">
        <v>1114</v>
      </c>
      <c r="H1236" s="7" t="s">
        <v>2389</v>
      </c>
      <c r="I1236" s="7" t="s">
        <v>117</v>
      </c>
      <c r="J1236" s="52">
        <v>1</v>
      </c>
    </row>
    <row r="1237" spans="1:10" ht="30" customHeight="1" x14ac:dyDescent="0.25">
      <c r="A1237" s="56">
        <v>1246</v>
      </c>
      <c r="B1237" s="12">
        <v>1408</v>
      </c>
      <c r="C1237" s="65">
        <v>41867</v>
      </c>
      <c r="D1237" s="108"/>
      <c r="E1237" s="41" t="s">
        <v>152</v>
      </c>
      <c r="F1237" s="8">
        <v>200448613</v>
      </c>
      <c r="G1237" s="17" t="s">
        <v>1115</v>
      </c>
      <c r="H1237" s="7" t="s">
        <v>2622</v>
      </c>
      <c r="I1237" s="7" t="s">
        <v>2406</v>
      </c>
      <c r="J1237" s="52">
        <v>1</v>
      </c>
    </row>
    <row r="1238" spans="1:10" ht="30" customHeight="1" x14ac:dyDescent="0.25">
      <c r="A1238" s="56">
        <v>1245</v>
      </c>
      <c r="B1238" s="12">
        <v>1408</v>
      </c>
      <c r="C1238" s="65">
        <v>41866</v>
      </c>
      <c r="D1238" s="108"/>
      <c r="E1238" s="41">
        <v>1306381</v>
      </c>
      <c r="F1238" s="8">
        <v>200448604</v>
      </c>
      <c r="G1238" s="17" t="s">
        <v>1116</v>
      </c>
      <c r="H1238" s="7" t="s">
        <v>2827</v>
      </c>
      <c r="I1238" s="7" t="s">
        <v>115</v>
      </c>
      <c r="J1238" s="52">
        <v>1</v>
      </c>
    </row>
    <row r="1239" spans="1:10" ht="30" customHeight="1" x14ac:dyDescent="0.25">
      <c r="A1239" s="56">
        <v>1244</v>
      </c>
      <c r="B1239" s="12">
        <v>1408</v>
      </c>
      <c r="C1239" s="65">
        <v>41866</v>
      </c>
      <c r="D1239" s="108"/>
      <c r="E1239" s="41">
        <v>33020041</v>
      </c>
      <c r="F1239" s="8">
        <v>200448576</v>
      </c>
      <c r="G1239" s="17" t="s">
        <v>1117</v>
      </c>
      <c r="H1239" s="7" t="s">
        <v>2544</v>
      </c>
      <c r="I1239" s="7" t="s">
        <v>2406</v>
      </c>
      <c r="J1239" s="52">
        <v>1</v>
      </c>
    </row>
    <row r="1240" spans="1:10" ht="30" customHeight="1" x14ac:dyDescent="0.25">
      <c r="A1240" s="56">
        <v>1243</v>
      </c>
      <c r="B1240" s="12">
        <v>1408</v>
      </c>
      <c r="C1240" s="65">
        <v>41865</v>
      </c>
      <c r="D1240" s="104" t="s">
        <v>83</v>
      </c>
      <c r="E1240" s="41" t="s">
        <v>63</v>
      </c>
      <c r="F1240" s="8">
        <v>200448573</v>
      </c>
      <c r="G1240" s="17" t="s">
        <v>1118</v>
      </c>
      <c r="H1240" s="7" t="s">
        <v>2543</v>
      </c>
      <c r="I1240" s="7" t="s">
        <v>2406</v>
      </c>
      <c r="J1240" s="52">
        <v>1</v>
      </c>
    </row>
    <row r="1241" spans="1:10" ht="30" customHeight="1" x14ac:dyDescent="0.25">
      <c r="A1241" s="56">
        <v>1242</v>
      </c>
      <c r="B1241" s="12">
        <v>1408</v>
      </c>
      <c r="C1241" s="65">
        <v>41864</v>
      </c>
      <c r="D1241" s="108"/>
      <c r="E1241" s="41" t="s">
        <v>198</v>
      </c>
      <c r="F1241" s="8">
        <v>200448431</v>
      </c>
      <c r="G1241" s="17" t="s">
        <v>1119</v>
      </c>
      <c r="H1241" s="7" t="s">
        <v>2388</v>
      </c>
      <c r="I1241" s="7" t="s">
        <v>117</v>
      </c>
      <c r="J1241" s="52">
        <v>1</v>
      </c>
    </row>
    <row r="1242" spans="1:10" ht="30" customHeight="1" x14ac:dyDescent="0.25">
      <c r="A1242" s="56">
        <v>1241</v>
      </c>
      <c r="B1242" s="12">
        <v>1408</v>
      </c>
      <c r="C1242" s="65">
        <v>41862</v>
      </c>
      <c r="D1242" s="108"/>
      <c r="E1242" s="41" t="s">
        <v>154</v>
      </c>
      <c r="F1242" s="8">
        <v>200448371</v>
      </c>
      <c r="G1242" s="17" t="s">
        <v>1120</v>
      </c>
      <c r="H1242" s="7" t="s">
        <v>2692</v>
      </c>
      <c r="I1242" s="7" t="s">
        <v>117</v>
      </c>
      <c r="J1242" s="52">
        <v>1</v>
      </c>
    </row>
    <row r="1243" spans="1:10" ht="30" customHeight="1" x14ac:dyDescent="0.25">
      <c r="A1243" s="56">
        <v>1240</v>
      </c>
      <c r="B1243" s="12">
        <v>1408</v>
      </c>
      <c r="C1243" s="65">
        <v>41858</v>
      </c>
      <c r="D1243" s="108"/>
      <c r="E1243" s="41" t="s">
        <v>207</v>
      </c>
      <c r="F1243" s="8">
        <v>200448255</v>
      </c>
      <c r="G1243" s="17" t="s">
        <v>1121</v>
      </c>
      <c r="H1243" s="7" t="s">
        <v>2753</v>
      </c>
      <c r="I1243" s="7" t="s">
        <v>2406</v>
      </c>
      <c r="J1243" s="52">
        <v>1</v>
      </c>
    </row>
    <row r="1244" spans="1:10" ht="30" customHeight="1" x14ac:dyDescent="0.25">
      <c r="A1244" s="56">
        <v>1239</v>
      </c>
      <c r="B1244" s="12">
        <v>1408</v>
      </c>
      <c r="C1244" s="65">
        <v>41856</v>
      </c>
      <c r="D1244" s="108"/>
      <c r="E1244" s="41">
        <v>1303543</v>
      </c>
      <c r="F1244" s="8">
        <v>200448179</v>
      </c>
      <c r="G1244" s="17" t="s">
        <v>1122</v>
      </c>
      <c r="H1244" s="7" t="s">
        <v>2653</v>
      </c>
      <c r="I1244" s="7" t="s">
        <v>117</v>
      </c>
      <c r="J1244" s="52">
        <v>1</v>
      </c>
    </row>
    <row r="1245" spans="1:10" ht="30" customHeight="1" x14ac:dyDescent="0.25">
      <c r="A1245" s="56">
        <v>1238</v>
      </c>
      <c r="B1245" s="12">
        <v>1408</v>
      </c>
      <c r="C1245" s="65">
        <v>41856</v>
      </c>
      <c r="D1245" s="108"/>
      <c r="E1245" s="41" t="s">
        <v>208</v>
      </c>
      <c r="F1245" s="8">
        <v>200448153</v>
      </c>
      <c r="G1245" s="17" t="s">
        <v>1123</v>
      </c>
      <c r="H1245" s="7" t="s">
        <v>2854</v>
      </c>
      <c r="I1245" s="7" t="s">
        <v>117</v>
      </c>
      <c r="J1245" s="52">
        <v>1</v>
      </c>
    </row>
    <row r="1246" spans="1:10" ht="30" customHeight="1" x14ac:dyDescent="0.25">
      <c r="A1246" s="56">
        <v>1237</v>
      </c>
      <c r="B1246" s="12">
        <v>1408</v>
      </c>
      <c r="C1246" s="65">
        <v>41853</v>
      </c>
      <c r="D1246" s="108"/>
      <c r="E1246" s="41">
        <v>1300843</v>
      </c>
      <c r="F1246" s="8">
        <v>200448104</v>
      </c>
      <c r="G1246" s="17" t="s">
        <v>1124</v>
      </c>
      <c r="H1246" s="7" t="s">
        <v>2855</v>
      </c>
      <c r="I1246" s="7" t="s">
        <v>115</v>
      </c>
      <c r="J1246" s="52">
        <v>1</v>
      </c>
    </row>
    <row r="1247" spans="1:10" ht="30" customHeight="1" x14ac:dyDescent="0.25">
      <c r="A1247" s="56">
        <v>1236</v>
      </c>
      <c r="B1247" s="12">
        <v>1408</v>
      </c>
      <c r="C1247" s="65">
        <v>41855</v>
      </c>
      <c r="D1247" s="108"/>
      <c r="E1247" s="41" t="s">
        <v>209</v>
      </c>
      <c r="F1247" s="8">
        <v>200448026</v>
      </c>
      <c r="G1247" s="17" t="s">
        <v>1125</v>
      </c>
      <c r="H1247" s="7" t="s">
        <v>2531</v>
      </c>
      <c r="I1247" s="7" t="s">
        <v>117</v>
      </c>
      <c r="J1247" s="52">
        <v>1</v>
      </c>
    </row>
    <row r="1248" spans="1:10" ht="30" customHeight="1" x14ac:dyDescent="0.25">
      <c r="A1248" s="56">
        <v>1235</v>
      </c>
      <c r="B1248" s="12">
        <v>1408</v>
      </c>
      <c r="C1248" s="65">
        <v>41852</v>
      </c>
      <c r="D1248" s="108"/>
      <c r="E1248" s="41">
        <v>33020269</v>
      </c>
      <c r="F1248" s="8">
        <v>200448023</v>
      </c>
      <c r="G1248" s="17" t="s">
        <v>1126</v>
      </c>
      <c r="H1248" s="7" t="s">
        <v>2707</v>
      </c>
      <c r="I1248" s="7" t="s">
        <v>117</v>
      </c>
      <c r="J1248" s="52">
        <v>1</v>
      </c>
    </row>
    <row r="1249" spans="1:10" ht="30" customHeight="1" x14ac:dyDescent="0.25">
      <c r="A1249" s="56">
        <v>1234</v>
      </c>
      <c r="B1249" s="12">
        <v>1407</v>
      </c>
      <c r="C1249" s="65">
        <v>41851</v>
      </c>
      <c r="D1249" s="108"/>
      <c r="E1249" s="41">
        <v>33020269</v>
      </c>
      <c r="F1249" s="8">
        <v>200448002</v>
      </c>
      <c r="G1249" s="17" t="s">
        <v>1127</v>
      </c>
      <c r="H1249" s="7" t="s">
        <v>2386</v>
      </c>
      <c r="I1249" s="7" t="s">
        <v>117</v>
      </c>
      <c r="J1249" s="52">
        <v>1</v>
      </c>
    </row>
    <row r="1250" spans="1:10" ht="30" customHeight="1" x14ac:dyDescent="0.25">
      <c r="A1250" s="56">
        <v>1233</v>
      </c>
      <c r="B1250" s="12">
        <v>1408</v>
      </c>
      <c r="C1250" s="65">
        <v>41852</v>
      </c>
      <c r="D1250" s="108"/>
      <c r="E1250" s="41" t="s">
        <v>154</v>
      </c>
      <c r="F1250" s="8">
        <v>200447980</v>
      </c>
      <c r="G1250" s="17" t="s">
        <v>1128</v>
      </c>
      <c r="H1250" s="7" t="s">
        <v>2530</v>
      </c>
      <c r="I1250" s="7" t="s">
        <v>2407</v>
      </c>
      <c r="J1250" s="52">
        <v>1</v>
      </c>
    </row>
    <row r="1251" spans="1:10" ht="30" customHeight="1" x14ac:dyDescent="0.25">
      <c r="A1251" s="56">
        <v>1232</v>
      </c>
      <c r="B1251" s="12">
        <v>1407</v>
      </c>
      <c r="C1251" s="65">
        <v>41847</v>
      </c>
      <c r="D1251" s="108"/>
      <c r="E1251" s="41" t="s">
        <v>84</v>
      </c>
      <c r="F1251" s="8">
        <v>200447822</v>
      </c>
      <c r="G1251" s="17" t="s">
        <v>1129</v>
      </c>
      <c r="H1251" s="7" t="s">
        <v>2393</v>
      </c>
      <c r="I1251" s="7" t="s">
        <v>117</v>
      </c>
      <c r="J1251" s="52">
        <v>1</v>
      </c>
    </row>
    <row r="1252" spans="1:10" ht="30" customHeight="1" x14ac:dyDescent="0.25">
      <c r="A1252" s="56">
        <v>1231</v>
      </c>
      <c r="B1252" s="12">
        <v>1407</v>
      </c>
      <c r="C1252" s="65">
        <v>41848</v>
      </c>
      <c r="D1252" s="108"/>
      <c r="E1252" s="41" t="s">
        <v>210</v>
      </c>
      <c r="F1252" s="8">
        <v>200447809</v>
      </c>
      <c r="G1252" s="17" t="s">
        <v>1130</v>
      </c>
      <c r="H1252" s="7" t="s">
        <v>2580</v>
      </c>
      <c r="I1252" s="7" t="s">
        <v>115</v>
      </c>
      <c r="J1252" s="52">
        <v>1</v>
      </c>
    </row>
    <row r="1253" spans="1:10" ht="30" customHeight="1" x14ac:dyDescent="0.25">
      <c r="A1253" s="56">
        <v>1230</v>
      </c>
      <c r="B1253" s="12">
        <v>1407</v>
      </c>
      <c r="C1253" s="65">
        <v>41845</v>
      </c>
      <c r="D1253" s="108"/>
      <c r="E1253" s="41">
        <v>1305841</v>
      </c>
      <c r="F1253" s="8">
        <v>200447776</v>
      </c>
      <c r="G1253" s="17" t="s">
        <v>1131</v>
      </c>
      <c r="H1253" s="7" t="s">
        <v>112</v>
      </c>
      <c r="I1253" s="7" t="s">
        <v>2405</v>
      </c>
      <c r="J1253" s="52">
        <v>1</v>
      </c>
    </row>
    <row r="1254" spans="1:10" ht="30" customHeight="1" x14ac:dyDescent="0.25">
      <c r="A1254" s="56">
        <v>1229</v>
      </c>
      <c r="B1254" s="12">
        <v>1407</v>
      </c>
      <c r="C1254" s="65">
        <v>41844</v>
      </c>
      <c r="D1254" s="108"/>
      <c r="E1254" s="41" t="s">
        <v>208</v>
      </c>
      <c r="F1254" s="8">
        <v>200447698</v>
      </c>
      <c r="G1254" s="17" t="s">
        <v>1132</v>
      </c>
      <c r="H1254" s="7" t="s">
        <v>2854</v>
      </c>
      <c r="I1254" s="7" t="s">
        <v>117</v>
      </c>
      <c r="J1254" s="52">
        <v>1</v>
      </c>
    </row>
    <row r="1255" spans="1:10" ht="30" customHeight="1" x14ac:dyDescent="0.25">
      <c r="A1255" s="56">
        <v>1228</v>
      </c>
      <c r="B1255" s="12">
        <v>1407</v>
      </c>
      <c r="C1255" s="65">
        <v>41844</v>
      </c>
      <c r="D1255" s="108"/>
      <c r="E1255" s="41" t="s">
        <v>208</v>
      </c>
      <c r="F1255" s="8">
        <v>200447697</v>
      </c>
      <c r="G1255" s="17" t="s">
        <v>1133</v>
      </c>
      <c r="H1255" s="7" t="s">
        <v>2854</v>
      </c>
      <c r="I1255" s="7" t="s">
        <v>117</v>
      </c>
      <c r="J1255" s="52">
        <v>1</v>
      </c>
    </row>
    <row r="1256" spans="1:10" ht="30" customHeight="1" x14ac:dyDescent="0.25">
      <c r="A1256" s="56">
        <v>1227</v>
      </c>
      <c r="B1256" s="12">
        <v>1407</v>
      </c>
      <c r="C1256" s="65">
        <v>41843</v>
      </c>
      <c r="D1256" s="108"/>
      <c r="E1256" s="41" t="s">
        <v>208</v>
      </c>
      <c r="F1256" s="8">
        <v>200447651</v>
      </c>
      <c r="G1256" s="17" t="s">
        <v>1134</v>
      </c>
      <c r="H1256" s="7" t="s">
        <v>2854</v>
      </c>
      <c r="I1256" s="7" t="s">
        <v>117</v>
      </c>
      <c r="J1256" s="52">
        <v>1</v>
      </c>
    </row>
    <row r="1257" spans="1:10" ht="30" customHeight="1" x14ac:dyDescent="0.25">
      <c r="A1257" s="56">
        <v>1226</v>
      </c>
      <c r="B1257" s="12">
        <v>1407</v>
      </c>
      <c r="C1257" s="65">
        <v>41844</v>
      </c>
      <c r="D1257" s="108"/>
      <c r="E1257" s="41">
        <v>1306381</v>
      </c>
      <c r="F1257" s="8">
        <v>200447639</v>
      </c>
      <c r="G1257" s="17" t="s">
        <v>1135</v>
      </c>
      <c r="H1257" s="7" t="s">
        <v>2574</v>
      </c>
      <c r="I1257" s="7" t="s">
        <v>2401</v>
      </c>
      <c r="J1257" s="52">
        <v>1</v>
      </c>
    </row>
    <row r="1258" spans="1:10" ht="30" customHeight="1" x14ac:dyDescent="0.25">
      <c r="A1258" s="56">
        <v>1225</v>
      </c>
      <c r="B1258" s="12">
        <v>1407</v>
      </c>
      <c r="C1258" s="65">
        <v>41843</v>
      </c>
      <c r="D1258" s="108"/>
      <c r="E1258" s="41">
        <v>33020270</v>
      </c>
      <c r="F1258" s="8">
        <v>200447615</v>
      </c>
      <c r="G1258" s="17" t="s">
        <v>1136</v>
      </c>
      <c r="H1258" s="7" t="s">
        <v>2707</v>
      </c>
      <c r="I1258" s="7" t="s">
        <v>117</v>
      </c>
      <c r="J1258" s="52">
        <v>1</v>
      </c>
    </row>
    <row r="1259" spans="1:10" ht="30" customHeight="1" x14ac:dyDescent="0.25">
      <c r="A1259" s="56">
        <v>1224</v>
      </c>
      <c r="B1259" s="12">
        <v>1407</v>
      </c>
      <c r="C1259" s="65">
        <v>41842</v>
      </c>
      <c r="D1259" s="108"/>
      <c r="E1259" s="41">
        <v>1305841</v>
      </c>
      <c r="F1259" s="8">
        <v>200447582</v>
      </c>
      <c r="G1259" s="17" t="s">
        <v>1137</v>
      </c>
      <c r="H1259" s="7" t="s">
        <v>112</v>
      </c>
      <c r="I1259" s="7" t="s">
        <v>2405</v>
      </c>
      <c r="J1259" s="52">
        <v>1</v>
      </c>
    </row>
    <row r="1260" spans="1:10" ht="30" customHeight="1" x14ac:dyDescent="0.25">
      <c r="A1260" s="56">
        <v>1223</v>
      </c>
      <c r="B1260" s="12">
        <v>1407</v>
      </c>
      <c r="C1260" s="65">
        <v>41842</v>
      </c>
      <c r="D1260" s="108"/>
      <c r="E1260" s="41" t="s">
        <v>210</v>
      </c>
      <c r="F1260" s="8">
        <v>200447566</v>
      </c>
      <c r="G1260" s="17" t="s">
        <v>1138</v>
      </c>
      <c r="H1260" s="7" t="s">
        <v>2580</v>
      </c>
      <c r="I1260" s="7" t="s">
        <v>2401</v>
      </c>
      <c r="J1260" s="52">
        <v>1</v>
      </c>
    </row>
    <row r="1261" spans="1:10" ht="30" customHeight="1" x14ac:dyDescent="0.25">
      <c r="A1261" s="56">
        <v>1222</v>
      </c>
      <c r="B1261" s="12">
        <v>1407</v>
      </c>
      <c r="C1261" s="65">
        <v>41842</v>
      </c>
      <c r="D1261" s="108"/>
      <c r="E1261" s="41">
        <v>1301740</v>
      </c>
      <c r="F1261" s="8">
        <v>200447562</v>
      </c>
      <c r="G1261" s="17" t="s">
        <v>1139</v>
      </c>
      <c r="H1261" s="7" t="s">
        <v>2637</v>
      </c>
      <c r="I1261" s="7" t="s">
        <v>139</v>
      </c>
      <c r="J1261" s="52">
        <v>1</v>
      </c>
    </row>
    <row r="1262" spans="1:10" ht="30" customHeight="1" x14ac:dyDescent="0.25">
      <c r="A1262" s="56">
        <v>1221</v>
      </c>
      <c r="B1262" s="12">
        <v>1407</v>
      </c>
      <c r="C1262" s="65">
        <v>41842</v>
      </c>
      <c r="D1262" s="108"/>
      <c r="E1262" s="41">
        <v>33020041</v>
      </c>
      <c r="F1262" s="8">
        <v>200447555</v>
      </c>
      <c r="G1262" s="17" t="s">
        <v>1140</v>
      </c>
      <c r="H1262" s="7" t="s">
        <v>2392</v>
      </c>
      <c r="I1262" s="7" t="s">
        <v>2401</v>
      </c>
      <c r="J1262" s="52">
        <v>1</v>
      </c>
    </row>
    <row r="1263" spans="1:10" ht="30" customHeight="1" x14ac:dyDescent="0.25">
      <c r="A1263" s="56">
        <v>1220</v>
      </c>
      <c r="B1263" s="12">
        <v>1407</v>
      </c>
      <c r="C1263" s="65">
        <v>41842</v>
      </c>
      <c r="D1263" s="108"/>
      <c r="E1263" s="41" t="s">
        <v>208</v>
      </c>
      <c r="F1263" s="8">
        <v>200447551</v>
      </c>
      <c r="G1263" s="17" t="s">
        <v>1141</v>
      </c>
      <c r="H1263" s="7" t="s">
        <v>2854</v>
      </c>
      <c r="I1263" s="7" t="s">
        <v>117</v>
      </c>
      <c r="J1263" s="52">
        <v>1</v>
      </c>
    </row>
    <row r="1264" spans="1:10" ht="30" customHeight="1" x14ac:dyDescent="0.25">
      <c r="A1264" s="56">
        <v>1219</v>
      </c>
      <c r="B1264" s="12">
        <v>1407</v>
      </c>
      <c r="C1264" s="65">
        <v>41842</v>
      </c>
      <c r="D1264" s="108"/>
      <c r="E1264" s="41" t="s">
        <v>208</v>
      </c>
      <c r="F1264" s="8">
        <v>200447550</v>
      </c>
      <c r="G1264" s="17" t="s">
        <v>1142</v>
      </c>
      <c r="H1264" s="7" t="s">
        <v>2854</v>
      </c>
      <c r="I1264" s="7" t="s">
        <v>117</v>
      </c>
      <c r="J1264" s="52">
        <v>1</v>
      </c>
    </row>
    <row r="1265" spans="1:10" ht="30" customHeight="1" x14ac:dyDescent="0.25">
      <c r="A1265" s="56">
        <v>1218</v>
      </c>
      <c r="B1265" s="12">
        <v>1407</v>
      </c>
      <c r="C1265" s="65">
        <v>41842</v>
      </c>
      <c r="D1265" s="108"/>
      <c r="E1265" s="41" t="s">
        <v>208</v>
      </c>
      <c r="F1265" s="8">
        <v>200447549</v>
      </c>
      <c r="G1265" s="17" t="s">
        <v>1143</v>
      </c>
      <c r="H1265" s="7" t="s">
        <v>2854</v>
      </c>
      <c r="I1265" s="7" t="s">
        <v>117</v>
      </c>
      <c r="J1265" s="52">
        <v>1</v>
      </c>
    </row>
    <row r="1266" spans="1:10" ht="30" customHeight="1" x14ac:dyDescent="0.25">
      <c r="A1266" s="56">
        <v>1217</v>
      </c>
      <c r="B1266" s="12">
        <v>1407</v>
      </c>
      <c r="C1266" s="65">
        <v>41842</v>
      </c>
      <c r="D1266" s="108"/>
      <c r="E1266" s="41" t="s">
        <v>208</v>
      </c>
      <c r="F1266" s="8">
        <v>200447548</v>
      </c>
      <c r="G1266" s="17" t="s">
        <v>1144</v>
      </c>
      <c r="H1266" s="7" t="s">
        <v>2854</v>
      </c>
      <c r="I1266" s="7" t="s">
        <v>117</v>
      </c>
      <c r="J1266" s="52">
        <v>1</v>
      </c>
    </row>
    <row r="1267" spans="1:10" ht="30" customHeight="1" x14ac:dyDescent="0.25">
      <c r="A1267" s="56">
        <v>1216</v>
      </c>
      <c r="B1267" s="12">
        <v>1407</v>
      </c>
      <c r="C1267" s="65">
        <v>41842</v>
      </c>
      <c r="D1267" s="108"/>
      <c r="E1267" s="41" t="s">
        <v>208</v>
      </c>
      <c r="F1267" s="8">
        <v>200447547</v>
      </c>
      <c r="G1267" s="17" t="s">
        <v>1145</v>
      </c>
      <c r="H1267" s="7" t="s">
        <v>2854</v>
      </c>
      <c r="I1267" s="7" t="s">
        <v>117</v>
      </c>
      <c r="J1267" s="52">
        <v>1</v>
      </c>
    </row>
    <row r="1268" spans="1:10" ht="30" customHeight="1" x14ac:dyDescent="0.25">
      <c r="A1268" s="56">
        <v>1215</v>
      </c>
      <c r="B1268" s="12">
        <v>1407</v>
      </c>
      <c r="C1268" s="65">
        <v>41838</v>
      </c>
      <c r="D1268" s="108"/>
      <c r="E1268" s="41">
        <v>1306778</v>
      </c>
      <c r="F1268" s="8">
        <v>200447467</v>
      </c>
      <c r="G1268" s="17" t="s">
        <v>1146</v>
      </c>
      <c r="H1268" s="7" t="s">
        <v>2647</v>
      </c>
      <c r="I1268" s="7" t="s">
        <v>2406</v>
      </c>
      <c r="J1268" s="52">
        <v>1</v>
      </c>
    </row>
    <row r="1269" spans="1:10" ht="30" customHeight="1" x14ac:dyDescent="0.25">
      <c r="A1269" s="56">
        <v>1214</v>
      </c>
      <c r="B1269" s="12">
        <v>1407</v>
      </c>
      <c r="C1269" s="65">
        <v>41838</v>
      </c>
      <c r="D1269" s="108"/>
      <c r="E1269" s="41" t="s">
        <v>208</v>
      </c>
      <c r="F1269" s="8">
        <v>200447443</v>
      </c>
      <c r="G1269" s="17" t="s">
        <v>1147</v>
      </c>
      <c r="H1269" s="7" t="s">
        <v>2854</v>
      </c>
      <c r="I1269" s="7" t="s">
        <v>2405</v>
      </c>
      <c r="J1269" s="52">
        <v>1</v>
      </c>
    </row>
    <row r="1270" spans="1:10" ht="30" customHeight="1" x14ac:dyDescent="0.25">
      <c r="A1270" s="56">
        <v>1213</v>
      </c>
      <c r="B1270" s="12">
        <v>1407</v>
      </c>
      <c r="C1270" s="65">
        <v>41838</v>
      </c>
      <c r="D1270" s="108"/>
      <c r="E1270" s="41">
        <v>1305814</v>
      </c>
      <c r="F1270" s="8">
        <v>200447432</v>
      </c>
      <c r="G1270" s="17" t="s">
        <v>1148</v>
      </c>
      <c r="H1270" s="7" t="s">
        <v>2530</v>
      </c>
      <c r="I1270" s="7" t="s">
        <v>2406</v>
      </c>
      <c r="J1270" s="52">
        <v>1</v>
      </c>
    </row>
    <row r="1271" spans="1:10" ht="30" customHeight="1" x14ac:dyDescent="0.25">
      <c r="A1271" s="56">
        <v>1212</v>
      </c>
      <c r="B1271" s="12">
        <v>1407</v>
      </c>
      <c r="C1271" s="65">
        <v>41839</v>
      </c>
      <c r="D1271" s="108"/>
      <c r="E1271" s="41" t="s">
        <v>208</v>
      </c>
      <c r="F1271" s="8">
        <v>200447427</v>
      </c>
      <c r="G1271" s="17" t="s">
        <v>1149</v>
      </c>
      <c r="H1271" s="7" t="s">
        <v>2854</v>
      </c>
      <c r="I1271" s="7" t="s">
        <v>117</v>
      </c>
      <c r="J1271" s="52">
        <v>1</v>
      </c>
    </row>
    <row r="1272" spans="1:10" ht="30" customHeight="1" x14ac:dyDescent="0.25">
      <c r="A1272" s="56">
        <v>1211</v>
      </c>
      <c r="B1272" s="12">
        <v>1407</v>
      </c>
      <c r="C1272" s="65">
        <v>41838</v>
      </c>
      <c r="D1272" s="108"/>
      <c r="E1272" s="41">
        <v>1305814</v>
      </c>
      <c r="F1272" s="8">
        <v>200447401</v>
      </c>
      <c r="G1272" s="17" t="s">
        <v>1150</v>
      </c>
      <c r="H1272" s="7" t="s">
        <v>2530</v>
      </c>
      <c r="I1272" s="7" t="s">
        <v>2406</v>
      </c>
      <c r="J1272" s="52">
        <v>1</v>
      </c>
    </row>
    <row r="1273" spans="1:10" ht="30" customHeight="1" x14ac:dyDescent="0.25">
      <c r="A1273" s="56">
        <v>1210</v>
      </c>
      <c r="B1273" s="12">
        <v>1407</v>
      </c>
      <c r="C1273" s="65">
        <v>41838</v>
      </c>
      <c r="D1273" s="108"/>
      <c r="E1273" s="41">
        <v>1305814</v>
      </c>
      <c r="F1273" s="8">
        <v>200447400</v>
      </c>
      <c r="G1273" s="17" t="s">
        <v>1151</v>
      </c>
      <c r="H1273" s="7" t="s">
        <v>2530</v>
      </c>
      <c r="I1273" s="7" t="s">
        <v>2406</v>
      </c>
      <c r="J1273" s="52">
        <v>1</v>
      </c>
    </row>
    <row r="1274" spans="1:10" ht="30" customHeight="1" x14ac:dyDescent="0.25">
      <c r="A1274" s="56">
        <v>1209</v>
      </c>
      <c r="B1274" s="12">
        <v>1407</v>
      </c>
      <c r="C1274" s="65">
        <v>41838</v>
      </c>
      <c r="D1274" s="108"/>
      <c r="E1274" s="41">
        <v>1305814</v>
      </c>
      <c r="F1274" s="8">
        <v>200447399</v>
      </c>
      <c r="G1274" s="17" t="s">
        <v>1152</v>
      </c>
      <c r="H1274" s="7" t="s">
        <v>2530</v>
      </c>
      <c r="I1274" s="7" t="s">
        <v>2406</v>
      </c>
      <c r="J1274" s="52">
        <v>1</v>
      </c>
    </row>
    <row r="1275" spans="1:10" ht="30" customHeight="1" x14ac:dyDescent="0.25">
      <c r="A1275" s="56">
        <v>1208</v>
      </c>
      <c r="B1275" s="12">
        <v>1407</v>
      </c>
      <c r="C1275" s="65">
        <v>41838</v>
      </c>
      <c r="D1275" s="108"/>
      <c r="E1275" s="41" t="s">
        <v>208</v>
      </c>
      <c r="F1275" s="8">
        <v>200447397</v>
      </c>
      <c r="G1275" s="17" t="s">
        <v>1153</v>
      </c>
      <c r="H1275" s="7" t="s">
        <v>2370</v>
      </c>
      <c r="I1275" s="7" t="s">
        <v>117</v>
      </c>
      <c r="J1275" s="52">
        <v>1</v>
      </c>
    </row>
    <row r="1276" spans="1:10" ht="30" customHeight="1" x14ac:dyDescent="0.25">
      <c r="A1276" s="56">
        <v>1207</v>
      </c>
      <c r="B1276" s="12">
        <v>1407</v>
      </c>
      <c r="C1276" s="65">
        <v>41836</v>
      </c>
      <c r="D1276" s="108"/>
      <c r="E1276" s="41">
        <v>1306381</v>
      </c>
      <c r="F1276" s="8">
        <v>200447349</v>
      </c>
      <c r="G1276" s="17" t="s">
        <v>1154</v>
      </c>
      <c r="H1276" s="7" t="s">
        <v>2547</v>
      </c>
      <c r="I1276" s="7" t="s">
        <v>2401</v>
      </c>
      <c r="J1276" s="52">
        <v>1</v>
      </c>
    </row>
    <row r="1277" spans="1:10" ht="30" customHeight="1" x14ac:dyDescent="0.25">
      <c r="A1277" s="56">
        <v>1206</v>
      </c>
      <c r="B1277" s="12">
        <v>1407</v>
      </c>
      <c r="C1277" s="65">
        <v>41836</v>
      </c>
      <c r="D1277" s="108"/>
      <c r="E1277" s="41" t="s">
        <v>84</v>
      </c>
      <c r="F1277" s="8">
        <v>200447297</v>
      </c>
      <c r="G1277" s="17" t="s">
        <v>1155</v>
      </c>
      <c r="H1277" s="7" t="s">
        <v>2399</v>
      </c>
      <c r="I1277" s="7" t="s">
        <v>2402</v>
      </c>
      <c r="J1277" s="52">
        <v>1</v>
      </c>
    </row>
    <row r="1278" spans="1:10" ht="30" customHeight="1" x14ac:dyDescent="0.25">
      <c r="A1278" s="56">
        <v>1205</v>
      </c>
      <c r="B1278" s="12">
        <v>1407</v>
      </c>
      <c r="C1278" s="65">
        <v>41834</v>
      </c>
      <c r="D1278" s="108"/>
      <c r="E1278" s="41" t="s">
        <v>208</v>
      </c>
      <c r="F1278" s="8">
        <v>200447275</v>
      </c>
      <c r="G1278" s="17" t="s">
        <v>1156</v>
      </c>
      <c r="H1278" s="7" t="s">
        <v>2637</v>
      </c>
      <c r="I1278" s="7" t="s">
        <v>139</v>
      </c>
      <c r="J1278" s="52">
        <v>1</v>
      </c>
    </row>
    <row r="1279" spans="1:10" ht="30" customHeight="1" x14ac:dyDescent="0.25">
      <c r="A1279" s="56">
        <v>1204</v>
      </c>
      <c r="B1279" s="12">
        <v>1407</v>
      </c>
      <c r="C1279" s="65">
        <v>41833</v>
      </c>
      <c r="D1279" s="108"/>
      <c r="E1279" s="41">
        <v>1310070</v>
      </c>
      <c r="F1279" s="8">
        <v>200447262</v>
      </c>
      <c r="G1279" s="17" t="s">
        <v>1157</v>
      </c>
      <c r="H1279" s="7" t="s">
        <v>2856</v>
      </c>
      <c r="I1279" s="7" t="s">
        <v>115</v>
      </c>
      <c r="J1279" s="52">
        <v>1</v>
      </c>
    </row>
    <row r="1280" spans="1:10" ht="30" customHeight="1" x14ac:dyDescent="0.25">
      <c r="A1280" s="56">
        <v>1203</v>
      </c>
      <c r="B1280" s="12">
        <v>1407</v>
      </c>
      <c r="C1280" s="65">
        <v>41834</v>
      </c>
      <c r="D1280" s="104" t="s">
        <v>83</v>
      </c>
      <c r="E1280" s="41">
        <v>1306400</v>
      </c>
      <c r="F1280" s="8">
        <v>200447246</v>
      </c>
      <c r="G1280" s="17" t="s">
        <v>1158</v>
      </c>
      <c r="H1280" s="7" t="s">
        <v>2543</v>
      </c>
      <c r="I1280" s="7" t="s">
        <v>2406</v>
      </c>
      <c r="J1280" s="52">
        <v>1</v>
      </c>
    </row>
    <row r="1281" spans="1:10" ht="30" customHeight="1" x14ac:dyDescent="0.25">
      <c r="A1281" s="56">
        <v>1202</v>
      </c>
      <c r="B1281" s="12">
        <v>1407</v>
      </c>
      <c r="C1281" s="65">
        <v>41831</v>
      </c>
      <c r="D1281" s="108"/>
      <c r="E1281" s="41">
        <v>33020041</v>
      </c>
      <c r="F1281" s="8">
        <v>200447182</v>
      </c>
      <c r="G1281" s="17" t="s">
        <v>1159</v>
      </c>
      <c r="H1281" s="7" t="s">
        <v>2726</v>
      </c>
      <c r="I1281" s="7" t="s">
        <v>139</v>
      </c>
      <c r="J1281" s="52">
        <v>1</v>
      </c>
    </row>
    <row r="1282" spans="1:10" ht="30" customHeight="1" x14ac:dyDescent="0.25">
      <c r="A1282" s="56">
        <v>1201</v>
      </c>
      <c r="B1282" s="12">
        <v>1407</v>
      </c>
      <c r="C1282" s="65">
        <v>41832</v>
      </c>
      <c r="D1282" s="108"/>
      <c r="E1282" s="41" t="s">
        <v>208</v>
      </c>
      <c r="F1282" s="8">
        <v>200447178</v>
      </c>
      <c r="G1282" s="17" t="s">
        <v>1160</v>
      </c>
      <c r="H1282" s="7" t="s">
        <v>2370</v>
      </c>
      <c r="I1282" s="7" t="s">
        <v>117</v>
      </c>
      <c r="J1282" s="52">
        <v>1</v>
      </c>
    </row>
    <row r="1283" spans="1:10" ht="30" customHeight="1" x14ac:dyDescent="0.25">
      <c r="A1283" s="56">
        <v>1200</v>
      </c>
      <c r="B1283" s="12">
        <v>1407</v>
      </c>
      <c r="C1283" s="65">
        <v>41831</v>
      </c>
      <c r="D1283" s="108"/>
      <c r="E1283" s="41">
        <v>1300924</v>
      </c>
      <c r="F1283" s="8">
        <v>200447146</v>
      </c>
      <c r="G1283" s="17" t="s">
        <v>1161</v>
      </c>
      <c r="H1283" s="7" t="s">
        <v>2855</v>
      </c>
      <c r="I1283" s="7" t="s">
        <v>2406</v>
      </c>
      <c r="J1283" s="52">
        <v>1</v>
      </c>
    </row>
    <row r="1284" spans="1:10" ht="30" customHeight="1" x14ac:dyDescent="0.25">
      <c r="A1284" s="56">
        <v>1199</v>
      </c>
      <c r="B1284" s="12">
        <v>1407</v>
      </c>
      <c r="C1284" s="65">
        <v>41830</v>
      </c>
      <c r="D1284" s="108"/>
      <c r="E1284" s="41">
        <v>33000014</v>
      </c>
      <c r="F1284" s="8">
        <v>200447094</v>
      </c>
      <c r="G1284" s="17" t="s">
        <v>1162</v>
      </c>
      <c r="H1284" s="7" t="s">
        <v>2857</v>
      </c>
      <c r="I1284" s="7" t="s">
        <v>2407</v>
      </c>
      <c r="J1284" s="52">
        <v>1</v>
      </c>
    </row>
    <row r="1285" spans="1:10" ht="30" customHeight="1" x14ac:dyDescent="0.25">
      <c r="A1285" s="56">
        <v>1198</v>
      </c>
      <c r="B1285" s="12">
        <v>1407</v>
      </c>
      <c r="C1285" s="65">
        <v>41827</v>
      </c>
      <c r="D1285" s="108"/>
      <c r="E1285" s="41" t="s">
        <v>154</v>
      </c>
      <c r="F1285" s="8">
        <v>200446974</v>
      </c>
      <c r="G1285" s="17" t="s">
        <v>1163</v>
      </c>
      <c r="H1285" s="9" t="s">
        <v>2543</v>
      </c>
      <c r="I1285" s="7" t="s">
        <v>2406</v>
      </c>
      <c r="J1285" s="52">
        <v>1</v>
      </c>
    </row>
    <row r="1286" spans="1:10" ht="30" customHeight="1" x14ac:dyDescent="0.25">
      <c r="A1286" s="56">
        <v>1197</v>
      </c>
      <c r="B1286" s="12">
        <v>1407</v>
      </c>
      <c r="C1286" s="65">
        <v>41826</v>
      </c>
      <c r="D1286" s="108"/>
      <c r="E1286" s="41" t="s">
        <v>211</v>
      </c>
      <c r="F1286" s="8">
        <v>200446900</v>
      </c>
      <c r="G1286" s="17" t="s">
        <v>1164</v>
      </c>
      <c r="H1286" s="7" t="s">
        <v>2747</v>
      </c>
      <c r="I1286" s="7" t="s">
        <v>2401</v>
      </c>
      <c r="J1286" s="52">
        <v>1</v>
      </c>
    </row>
    <row r="1287" spans="1:10" ht="30" customHeight="1" x14ac:dyDescent="0.25">
      <c r="A1287" s="56">
        <v>1196</v>
      </c>
      <c r="B1287" s="12">
        <v>1407</v>
      </c>
      <c r="C1287" s="65">
        <v>41821</v>
      </c>
      <c r="D1287" s="108"/>
      <c r="E1287" s="41" t="s">
        <v>146</v>
      </c>
      <c r="F1287" s="8">
        <v>200446793</v>
      </c>
      <c r="G1287" s="17" t="s">
        <v>1165</v>
      </c>
      <c r="H1287" s="7" t="s">
        <v>2858</v>
      </c>
      <c r="I1287" s="7" t="s">
        <v>117</v>
      </c>
      <c r="J1287" s="52">
        <v>1</v>
      </c>
    </row>
    <row r="1288" spans="1:10" ht="30" customHeight="1" x14ac:dyDescent="0.25">
      <c r="A1288" s="56">
        <v>1195</v>
      </c>
      <c r="B1288" s="12">
        <v>1406</v>
      </c>
      <c r="C1288" s="65">
        <v>26.2014</v>
      </c>
      <c r="D1288" s="108"/>
      <c r="E1288" s="41">
        <v>1301737</v>
      </c>
      <c r="F1288" s="8">
        <v>200446736</v>
      </c>
      <c r="G1288" s="17" t="s">
        <v>1166</v>
      </c>
      <c r="H1288" s="7" t="s">
        <v>2389</v>
      </c>
      <c r="I1288" s="7" t="s">
        <v>117</v>
      </c>
      <c r="J1288" s="52">
        <v>1</v>
      </c>
    </row>
    <row r="1289" spans="1:10" ht="30" customHeight="1" x14ac:dyDescent="0.25">
      <c r="A1289" s="56">
        <v>1194</v>
      </c>
      <c r="B1289" s="12">
        <v>1406</v>
      </c>
      <c r="C1289" s="65">
        <v>26.2014</v>
      </c>
      <c r="D1289" s="108"/>
      <c r="E1289" s="41" t="s">
        <v>203</v>
      </c>
      <c r="F1289" s="8">
        <v>200446687</v>
      </c>
      <c r="G1289" s="17" t="s">
        <v>1167</v>
      </c>
      <c r="H1289" s="7" t="s">
        <v>2621</v>
      </c>
      <c r="I1289" s="7" t="s">
        <v>117</v>
      </c>
      <c r="J1289" s="52">
        <v>1</v>
      </c>
    </row>
    <row r="1290" spans="1:10" ht="30" customHeight="1" x14ac:dyDescent="0.25">
      <c r="A1290" s="56">
        <v>1193</v>
      </c>
      <c r="B1290" s="12">
        <v>1406</v>
      </c>
      <c r="C1290" s="65">
        <v>26.2014</v>
      </c>
      <c r="D1290" s="108"/>
      <c r="E1290" s="41" t="s">
        <v>212</v>
      </c>
      <c r="F1290" s="8">
        <v>200446662</v>
      </c>
      <c r="G1290" s="17" t="s">
        <v>1168</v>
      </c>
      <c r="H1290" s="7" t="s">
        <v>2647</v>
      </c>
      <c r="I1290" s="7" t="s">
        <v>115</v>
      </c>
      <c r="J1290" s="52">
        <v>1</v>
      </c>
    </row>
    <row r="1291" spans="1:10" ht="30" customHeight="1" x14ac:dyDescent="0.25">
      <c r="A1291" s="56">
        <v>1192</v>
      </c>
      <c r="B1291" s="12">
        <v>1406</v>
      </c>
      <c r="C1291" s="65">
        <v>26.2014</v>
      </c>
      <c r="D1291" s="104" t="s">
        <v>83</v>
      </c>
      <c r="E1291" s="41" t="s">
        <v>63</v>
      </c>
      <c r="F1291" s="8">
        <v>200446644</v>
      </c>
      <c r="G1291" s="17" t="s">
        <v>1169</v>
      </c>
      <c r="H1291" s="7" t="s">
        <v>2729</v>
      </c>
      <c r="I1291" s="7" t="s">
        <v>2402</v>
      </c>
      <c r="J1291" s="52">
        <v>1</v>
      </c>
    </row>
    <row r="1292" spans="1:10" ht="30" customHeight="1" x14ac:dyDescent="0.25">
      <c r="A1292" s="56">
        <v>1191</v>
      </c>
      <c r="B1292" s="12">
        <v>1406</v>
      </c>
      <c r="C1292" s="65">
        <v>26.2014</v>
      </c>
      <c r="D1292" s="104" t="s">
        <v>83</v>
      </c>
      <c r="E1292" s="41" t="s">
        <v>63</v>
      </c>
      <c r="F1292" s="8">
        <v>200446529</v>
      </c>
      <c r="G1292" s="17" t="s">
        <v>1170</v>
      </c>
      <c r="H1292" s="9" t="s">
        <v>2543</v>
      </c>
      <c r="I1292" s="7" t="s">
        <v>2406</v>
      </c>
      <c r="J1292" s="52">
        <v>1</v>
      </c>
    </row>
    <row r="1293" spans="1:10" ht="30" customHeight="1" x14ac:dyDescent="0.25">
      <c r="A1293" s="56">
        <v>1190</v>
      </c>
      <c r="B1293" s="12">
        <v>1406</v>
      </c>
      <c r="C1293" s="65">
        <v>25.2014</v>
      </c>
      <c r="D1293" s="108"/>
      <c r="E1293" s="41" t="s">
        <v>144</v>
      </c>
      <c r="F1293" s="8">
        <v>200446314</v>
      </c>
      <c r="G1293" s="17" t="s">
        <v>1171</v>
      </c>
      <c r="H1293" s="7" t="s">
        <v>58</v>
      </c>
      <c r="I1293" s="7" t="s">
        <v>115</v>
      </c>
      <c r="J1293" s="52">
        <v>1</v>
      </c>
    </row>
    <row r="1294" spans="1:10" ht="30" customHeight="1" x14ac:dyDescent="0.25">
      <c r="A1294" s="56">
        <v>1189</v>
      </c>
      <c r="B1294" s="12">
        <v>1406</v>
      </c>
      <c r="C1294" s="65">
        <v>25.2014</v>
      </c>
      <c r="D1294" s="108"/>
      <c r="E1294" s="41">
        <v>1310001</v>
      </c>
      <c r="F1294" s="8">
        <v>200446306</v>
      </c>
      <c r="G1294" s="17" t="s">
        <v>1172</v>
      </c>
      <c r="H1294" s="7" t="s">
        <v>2370</v>
      </c>
      <c r="I1294" s="7" t="s">
        <v>139</v>
      </c>
      <c r="J1294" s="52">
        <v>1</v>
      </c>
    </row>
    <row r="1295" spans="1:10" ht="30" customHeight="1" x14ac:dyDescent="0.25">
      <c r="A1295" s="56">
        <v>1188</v>
      </c>
      <c r="B1295" s="12">
        <v>1406</v>
      </c>
      <c r="C1295" s="65">
        <v>25.2014</v>
      </c>
      <c r="D1295" s="108"/>
      <c r="E1295" s="41">
        <v>1305895</v>
      </c>
      <c r="F1295" s="8">
        <v>200446183</v>
      </c>
      <c r="G1295" s="17" t="s">
        <v>1173</v>
      </c>
      <c r="H1295" s="7" t="s">
        <v>2859</v>
      </c>
      <c r="I1295" s="7" t="s">
        <v>117</v>
      </c>
      <c r="J1295" s="52">
        <v>1</v>
      </c>
    </row>
    <row r="1296" spans="1:10" ht="30" customHeight="1" x14ac:dyDescent="0.25">
      <c r="A1296" s="56">
        <v>1187</v>
      </c>
      <c r="B1296" s="12">
        <v>1406</v>
      </c>
      <c r="C1296" s="65">
        <v>25.2014</v>
      </c>
      <c r="D1296" s="108"/>
      <c r="E1296" s="41">
        <v>1303434</v>
      </c>
      <c r="F1296" s="8">
        <v>200446079</v>
      </c>
      <c r="G1296" s="17" t="s">
        <v>1174</v>
      </c>
      <c r="H1296" s="7" t="s">
        <v>2399</v>
      </c>
      <c r="I1296" s="7" t="s">
        <v>117</v>
      </c>
      <c r="J1296" s="52">
        <v>1</v>
      </c>
    </row>
    <row r="1297" spans="1:10" ht="30" customHeight="1" x14ac:dyDescent="0.25">
      <c r="A1297" s="56">
        <v>1186</v>
      </c>
      <c r="B1297" s="12">
        <v>1406</v>
      </c>
      <c r="C1297" s="65">
        <v>24.2014</v>
      </c>
      <c r="D1297" s="108"/>
      <c r="E1297" s="41">
        <v>1301263</v>
      </c>
      <c r="F1297" s="8">
        <v>200445967</v>
      </c>
      <c r="G1297" s="17" t="s">
        <v>1175</v>
      </c>
      <c r="H1297" s="7" t="s">
        <v>2530</v>
      </c>
      <c r="I1297" s="7" t="s">
        <v>2401</v>
      </c>
      <c r="J1297" s="52">
        <v>1</v>
      </c>
    </row>
    <row r="1298" spans="1:10" ht="30" customHeight="1" x14ac:dyDescent="0.25">
      <c r="A1298" s="56">
        <v>1185</v>
      </c>
      <c r="B1298" s="12">
        <v>1406</v>
      </c>
      <c r="C1298" s="65">
        <v>24.2014</v>
      </c>
      <c r="D1298" s="108"/>
      <c r="E1298" s="41">
        <v>33000084</v>
      </c>
      <c r="F1298" s="8">
        <v>200445945</v>
      </c>
      <c r="G1298" s="17" t="s">
        <v>1176</v>
      </c>
      <c r="H1298" s="7" t="s">
        <v>2730</v>
      </c>
      <c r="I1298" s="7" t="s">
        <v>117</v>
      </c>
      <c r="J1298" s="52">
        <v>1</v>
      </c>
    </row>
    <row r="1299" spans="1:10" ht="30" customHeight="1" x14ac:dyDescent="0.25">
      <c r="A1299" s="56">
        <v>1184</v>
      </c>
      <c r="B1299" s="12">
        <v>1406</v>
      </c>
      <c r="C1299" s="65">
        <v>23.2014</v>
      </c>
      <c r="D1299" s="108"/>
      <c r="E1299" s="41" t="s">
        <v>159</v>
      </c>
      <c r="F1299" s="8">
        <v>200445935</v>
      </c>
      <c r="G1299" s="17" t="s">
        <v>1177</v>
      </c>
      <c r="H1299" s="7" t="s">
        <v>2860</v>
      </c>
      <c r="I1299" s="7" t="s">
        <v>117</v>
      </c>
      <c r="J1299" s="52">
        <v>1</v>
      </c>
    </row>
    <row r="1300" spans="1:10" ht="30" customHeight="1" x14ac:dyDescent="0.25">
      <c r="A1300" s="56">
        <v>1183</v>
      </c>
      <c r="B1300" s="12">
        <v>1406</v>
      </c>
      <c r="C1300" s="65">
        <v>23.2014</v>
      </c>
      <c r="D1300" s="104" t="s">
        <v>83</v>
      </c>
      <c r="E1300" s="41">
        <v>1306400</v>
      </c>
      <c r="F1300" s="8">
        <v>200445698</v>
      </c>
      <c r="G1300" s="17" t="s">
        <v>1178</v>
      </c>
      <c r="H1300" s="9" t="s">
        <v>2543</v>
      </c>
      <c r="I1300" s="7" t="s">
        <v>2406</v>
      </c>
      <c r="J1300" s="52">
        <v>1</v>
      </c>
    </row>
    <row r="1301" spans="1:10" ht="30" customHeight="1" x14ac:dyDescent="0.25">
      <c r="A1301" s="56">
        <v>1182</v>
      </c>
      <c r="B1301" s="12">
        <v>1406</v>
      </c>
      <c r="C1301" s="65">
        <v>23.2014</v>
      </c>
      <c r="D1301" s="108"/>
      <c r="E1301" s="41" t="s">
        <v>159</v>
      </c>
      <c r="F1301" s="8">
        <v>200445691</v>
      </c>
      <c r="G1301" s="17" t="s">
        <v>1179</v>
      </c>
      <c r="H1301" s="7" t="s">
        <v>2860</v>
      </c>
      <c r="I1301" s="7" t="s">
        <v>117</v>
      </c>
      <c r="J1301" s="52">
        <v>1</v>
      </c>
    </row>
    <row r="1302" spans="1:10" ht="30" customHeight="1" x14ac:dyDescent="0.25">
      <c r="A1302" s="56">
        <v>1181</v>
      </c>
      <c r="B1302" s="12">
        <v>1405</v>
      </c>
      <c r="C1302" s="65">
        <v>22.2014</v>
      </c>
      <c r="D1302" s="108"/>
      <c r="E1302" s="41" t="s">
        <v>192</v>
      </c>
      <c r="F1302" s="8">
        <v>200445675</v>
      </c>
      <c r="G1302" s="17" t="s">
        <v>1180</v>
      </c>
      <c r="H1302" s="7" t="s">
        <v>2861</v>
      </c>
      <c r="I1302" s="7" t="s">
        <v>2404</v>
      </c>
      <c r="J1302" s="52">
        <v>1</v>
      </c>
    </row>
    <row r="1303" spans="1:10" ht="30" customHeight="1" x14ac:dyDescent="0.25">
      <c r="A1303" s="56">
        <v>1180</v>
      </c>
      <c r="B1303" s="12">
        <v>1406</v>
      </c>
      <c r="C1303" s="65">
        <v>23.2014</v>
      </c>
      <c r="D1303" s="108"/>
      <c r="E1303" s="41">
        <v>33020203</v>
      </c>
      <c r="F1303" s="8">
        <v>200445660</v>
      </c>
      <c r="G1303" s="17" t="s">
        <v>1181</v>
      </c>
      <c r="H1303" s="7" t="s">
        <v>2862</v>
      </c>
      <c r="I1303" s="7" t="s">
        <v>2401</v>
      </c>
      <c r="J1303" s="52">
        <v>1</v>
      </c>
    </row>
    <row r="1304" spans="1:10" ht="30" customHeight="1" x14ac:dyDescent="0.25">
      <c r="A1304" s="56">
        <v>1179</v>
      </c>
      <c r="B1304" s="12">
        <v>1406</v>
      </c>
      <c r="C1304" s="65">
        <v>23.2014</v>
      </c>
      <c r="D1304" s="104" t="s">
        <v>2429</v>
      </c>
      <c r="E1304" s="41">
        <v>33020154</v>
      </c>
      <c r="F1304" s="8">
        <v>200445655</v>
      </c>
      <c r="G1304" s="17" t="s">
        <v>1182</v>
      </c>
      <c r="H1304" s="7" t="s">
        <v>58</v>
      </c>
      <c r="I1304" s="7" t="s">
        <v>117</v>
      </c>
      <c r="J1304" s="52">
        <v>1</v>
      </c>
    </row>
    <row r="1305" spans="1:10" ht="30" customHeight="1" x14ac:dyDescent="0.25">
      <c r="A1305" s="56">
        <v>1178</v>
      </c>
      <c r="B1305" s="12">
        <v>1405</v>
      </c>
      <c r="C1305" s="65">
        <v>22.2014</v>
      </c>
      <c r="D1305" s="108"/>
      <c r="E1305" s="41" t="s">
        <v>159</v>
      </c>
      <c r="F1305" s="8">
        <v>200445640</v>
      </c>
      <c r="G1305" s="17" t="s">
        <v>1183</v>
      </c>
      <c r="H1305" s="7" t="s">
        <v>2860</v>
      </c>
      <c r="I1305" s="7" t="s">
        <v>117</v>
      </c>
      <c r="J1305" s="52">
        <v>1</v>
      </c>
    </row>
    <row r="1306" spans="1:10" ht="30" customHeight="1" x14ac:dyDescent="0.25">
      <c r="A1306" s="56">
        <v>1177</v>
      </c>
      <c r="B1306" s="12">
        <v>1405</v>
      </c>
      <c r="C1306" s="65">
        <v>22.2014</v>
      </c>
      <c r="D1306" s="104" t="s">
        <v>83</v>
      </c>
      <c r="E1306" s="41">
        <v>1306400</v>
      </c>
      <c r="F1306" s="8">
        <v>200445637</v>
      </c>
      <c r="G1306" s="17" t="s">
        <v>1184</v>
      </c>
      <c r="H1306" s="7" t="s">
        <v>2742</v>
      </c>
      <c r="I1306" s="7" t="s">
        <v>117</v>
      </c>
      <c r="J1306" s="52">
        <v>1</v>
      </c>
    </row>
    <row r="1307" spans="1:10" ht="30" customHeight="1" x14ac:dyDescent="0.25">
      <c r="A1307" s="56">
        <v>1176</v>
      </c>
      <c r="B1307" s="12">
        <v>1405</v>
      </c>
      <c r="C1307" s="65">
        <v>22.2014</v>
      </c>
      <c r="D1307" s="108"/>
      <c r="E1307" s="41" t="s">
        <v>159</v>
      </c>
      <c r="F1307" s="8">
        <v>200445465</v>
      </c>
      <c r="G1307" s="17" t="s">
        <v>1185</v>
      </c>
      <c r="H1307" s="7" t="s">
        <v>2390</v>
      </c>
      <c r="I1307" s="7" t="s">
        <v>117</v>
      </c>
      <c r="J1307" s="52">
        <v>1</v>
      </c>
    </row>
    <row r="1308" spans="1:10" ht="30" customHeight="1" x14ac:dyDescent="0.25">
      <c r="A1308" s="56">
        <v>1175</v>
      </c>
      <c r="B1308" s="12">
        <v>1405</v>
      </c>
      <c r="C1308" s="65">
        <v>21.2014</v>
      </c>
      <c r="D1308" s="108"/>
      <c r="E1308" s="41">
        <v>1303528</v>
      </c>
      <c r="F1308" s="8">
        <v>200445294</v>
      </c>
      <c r="G1308" s="17" t="s">
        <v>1186</v>
      </c>
      <c r="H1308" s="7" t="s">
        <v>2863</v>
      </c>
      <c r="I1308" s="7" t="s">
        <v>139</v>
      </c>
      <c r="J1308" s="52">
        <v>2</v>
      </c>
    </row>
    <row r="1309" spans="1:10" ht="30" customHeight="1" x14ac:dyDescent="0.25">
      <c r="A1309" s="56">
        <v>1174</v>
      </c>
      <c r="B1309" s="12">
        <v>1405</v>
      </c>
      <c r="C1309" s="65">
        <v>21.2014</v>
      </c>
      <c r="D1309" s="104" t="s">
        <v>83</v>
      </c>
      <c r="E1309" s="41" t="s">
        <v>63</v>
      </c>
      <c r="F1309" s="8">
        <v>200445240</v>
      </c>
      <c r="G1309" s="17" t="s">
        <v>1187</v>
      </c>
      <c r="H1309" s="9" t="s">
        <v>2543</v>
      </c>
      <c r="I1309" s="7" t="s">
        <v>2406</v>
      </c>
      <c r="J1309" s="52">
        <v>1</v>
      </c>
    </row>
    <row r="1310" spans="1:10" ht="30" customHeight="1" x14ac:dyDescent="0.25">
      <c r="A1310" s="56">
        <v>1173</v>
      </c>
      <c r="B1310" s="12">
        <v>1405</v>
      </c>
      <c r="C1310" s="65">
        <v>21.2014</v>
      </c>
      <c r="D1310" s="108"/>
      <c r="E1310" s="41">
        <v>1303528</v>
      </c>
      <c r="F1310" s="8">
        <v>200445163</v>
      </c>
      <c r="G1310" s="17" t="s">
        <v>1188</v>
      </c>
      <c r="H1310" s="7" t="s">
        <v>2863</v>
      </c>
      <c r="I1310" s="7" t="s">
        <v>139</v>
      </c>
      <c r="J1310" s="52">
        <v>2</v>
      </c>
    </row>
    <row r="1311" spans="1:10" ht="30" customHeight="1" x14ac:dyDescent="0.25">
      <c r="A1311" s="56">
        <v>1172</v>
      </c>
      <c r="B1311" s="12">
        <v>1405</v>
      </c>
      <c r="C1311" s="65">
        <v>21.2014</v>
      </c>
      <c r="D1311" s="108"/>
      <c r="E1311" s="41">
        <v>1303528</v>
      </c>
      <c r="F1311" s="8">
        <v>200445162</v>
      </c>
      <c r="G1311" s="17" t="s">
        <v>1189</v>
      </c>
      <c r="H1311" s="7" t="s">
        <v>2863</v>
      </c>
      <c r="I1311" s="7" t="s">
        <v>139</v>
      </c>
      <c r="J1311" s="52">
        <v>5</v>
      </c>
    </row>
    <row r="1312" spans="1:10" ht="30" customHeight="1" x14ac:dyDescent="0.25">
      <c r="A1312" s="56">
        <v>1171</v>
      </c>
      <c r="B1312" s="12">
        <v>1405</v>
      </c>
      <c r="C1312" s="65">
        <v>21.2014</v>
      </c>
      <c r="D1312" s="108"/>
      <c r="E1312" s="41" t="s">
        <v>84</v>
      </c>
      <c r="F1312" s="8">
        <v>200445145</v>
      </c>
      <c r="G1312" s="17" t="s">
        <v>1190</v>
      </c>
      <c r="H1312" s="7" t="s">
        <v>2847</v>
      </c>
      <c r="I1312" s="7" t="s">
        <v>117</v>
      </c>
      <c r="J1312" s="52">
        <v>1</v>
      </c>
    </row>
    <row r="1313" spans="1:10" ht="30" customHeight="1" x14ac:dyDescent="0.25">
      <c r="A1313" s="56">
        <v>1170</v>
      </c>
      <c r="B1313" s="12">
        <v>1405</v>
      </c>
      <c r="C1313" s="65">
        <v>21.2014</v>
      </c>
      <c r="D1313" s="108"/>
      <c r="E1313" s="41">
        <v>1300629</v>
      </c>
      <c r="F1313" s="8">
        <v>200445144</v>
      </c>
      <c r="G1313" s="17" t="s">
        <v>1191</v>
      </c>
      <c r="H1313" s="7" t="s">
        <v>2864</v>
      </c>
      <c r="I1313" s="7" t="s">
        <v>139</v>
      </c>
      <c r="J1313" s="52">
        <v>1</v>
      </c>
    </row>
    <row r="1314" spans="1:10" ht="30" customHeight="1" x14ac:dyDescent="0.25">
      <c r="A1314" s="56">
        <v>1169</v>
      </c>
      <c r="B1314" s="12">
        <v>1405</v>
      </c>
      <c r="C1314" s="65">
        <v>21.2014</v>
      </c>
      <c r="D1314" s="108"/>
      <c r="E1314" s="41">
        <v>1300629</v>
      </c>
      <c r="F1314" s="8">
        <v>200445143</v>
      </c>
      <c r="G1314" s="17" t="s">
        <v>1192</v>
      </c>
      <c r="H1314" s="7" t="s">
        <v>2864</v>
      </c>
      <c r="I1314" s="7" t="s">
        <v>139</v>
      </c>
      <c r="J1314" s="52">
        <v>1</v>
      </c>
    </row>
    <row r="1315" spans="1:10" ht="30" customHeight="1" x14ac:dyDescent="0.25">
      <c r="A1315" s="56">
        <v>1168</v>
      </c>
      <c r="B1315" s="12">
        <v>1405</v>
      </c>
      <c r="C1315" s="65">
        <v>21.2014</v>
      </c>
      <c r="D1315" s="108"/>
      <c r="E1315" s="41">
        <v>33020203</v>
      </c>
      <c r="F1315" s="8">
        <v>200445115</v>
      </c>
      <c r="G1315" s="17" t="s">
        <v>1193</v>
      </c>
      <c r="H1315" s="7" t="s">
        <v>2754</v>
      </c>
      <c r="I1315" s="7" t="s">
        <v>115</v>
      </c>
      <c r="J1315" s="52">
        <v>1</v>
      </c>
    </row>
    <row r="1316" spans="1:10" ht="30" customHeight="1" x14ac:dyDescent="0.25">
      <c r="A1316" s="56">
        <v>1167</v>
      </c>
      <c r="B1316" s="12">
        <v>1405</v>
      </c>
      <c r="C1316" s="65">
        <v>21.2014</v>
      </c>
      <c r="D1316" s="108"/>
      <c r="E1316" s="41">
        <v>1300629</v>
      </c>
      <c r="F1316" s="8">
        <v>200445101</v>
      </c>
      <c r="G1316" s="17" t="s">
        <v>1194</v>
      </c>
      <c r="H1316" s="7" t="s">
        <v>2864</v>
      </c>
      <c r="I1316" s="7" t="s">
        <v>139</v>
      </c>
      <c r="J1316" s="52">
        <v>1</v>
      </c>
    </row>
    <row r="1317" spans="1:10" ht="30" customHeight="1" x14ac:dyDescent="0.25">
      <c r="A1317" s="56">
        <v>1166</v>
      </c>
      <c r="B1317" s="12">
        <v>1405</v>
      </c>
      <c r="C1317" s="65">
        <v>21.2014</v>
      </c>
      <c r="D1317" s="104" t="s">
        <v>83</v>
      </c>
      <c r="E1317" s="41">
        <v>1306400</v>
      </c>
      <c r="F1317" s="8">
        <v>200445099</v>
      </c>
      <c r="G1317" s="17" t="s">
        <v>1195</v>
      </c>
      <c r="H1317" s="7" t="s">
        <v>2552</v>
      </c>
      <c r="I1317" s="7" t="s">
        <v>117</v>
      </c>
      <c r="J1317" s="52">
        <v>1</v>
      </c>
    </row>
    <row r="1318" spans="1:10" ht="30" customHeight="1" x14ac:dyDescent="0.25">
      <c r="A1318" s="56">
        <v>1165</v>
      </c>
      <c r="B1318" s="12">
        <v>1405</v>
      </c>
      <c r="C1318" s="65">
        <v>20.2014</v>
      </c>
      <c r="D1318" s="108"/>
      <c r="E1318" s="41">
        <v>1303528</v>
      </c>
      <c r="F1318" s="8">
        <v>200445067</v>
      </c>
      <c r="G1318" s="17" t="s">
        <v>1196</v>
      </c>
      <c r="H1318" s="7" t="s">
        <v>2863</v>
      </c>
      <c r="I1318" s="7" t="s">
        <v>139</v>
      </c>
      <c r="J1318" s="52">
        <v>1</v>
      </c>
    </row>
    <row r="1319" spans="1:10" ht="30" customHeight="1" x14ac:dyDescent="0.25">
      <c r="A1319" s="56">
        <v>1164</v>
      </c>
      <c r="B1319" s="12">
        <v>1405</v>
      </c>
      <c r="C1319" s="65">
        <v>20.2014</v>
      </c>
      <c r="D1319" s="108"/>
      <c r="E1319" s="41" t="s">
        <v>154</v>
      </c>
      <c r="F1319" s="8">
        <v>200444979</v>
      </c>
      <c r="G1319" s="17" t="s">
        <v>1197</v>
      </c>
      <c r="H1319" s="7" t="s">
        <v>2653</v>
      </c>
      <c r="I1319" s="7" t="s">
        <v>117</v>
      </c>
      <c r="J1319" s="52">
        <v>1</v>
      </c>
    </row>
    <row r="1320" spans="1:10" ht="30" customHeight="1" x14ac:dyDescent="0.25">
      <c r="A1320" s="56">
        <v>1163</v>
      </c>
      <c r="B1320" s="12">
        <v>1405</v>
      </c>
      <c r="C1320" s="65">
        <v>20.2014</v>
      </c>
      <c r="D1320" s="108"/>
      <c r="E1320" s="41" t="s">
        <v>192</v>
      </c>
      <c r="F1320" s="8">
        <v>200444889</v>
      </c>
      <c r="G1320" s="17" t="s">
        <v>1198</v>
      </c>
      <c r="H1320" s="7" t="s">
        <v>2673</v>
      </c>
      <c r="I1320" s="7" t="s">
        <v>117</v>
      </c>
      <c r="J1320" s="52">
        <v>1</v>
      </c>
    </row>
    <row r="1321" spans="1:10" ht="30" customHeight="1" x14ac:dyDescent="0.25">
      <c r="A1321" s="56">
        <v>1162</v>
      </c>
      <c r="B1321" s="12">
        <v>1405</v>
      </c>
      <c r="C1321" s="65">
        <v>20.2014</v>
      </c>
      <c r="D1321" s="108"/>
      <c r="E1321" s="41">
        <v>1303528</v>
      </c>
      <c r="F1321" s="8">
        <v>200444876</v>
      </c>
      <c r="G1321" s="17" t="s">
        <v>1199</v>
      </c>
      <c r="H1321" s="7" t="s">
        <v>2863</v>
      </c>
      <c r="I1321" s="7" t="s">
        <v>139</v>
      </c>
      <c r="J1321" s="52">
        <v>1</v>
      </c>
    </row>
    <row r="1322" spans="1:10" ht="30" customHeight="1" x14ac:dyDescent="0.25">
      <c r="A1322" s="56">
        <v>1161</v>
      </c>
      <c r="B1322" s="12">
        <v>1405</v>
      </c>
      <c r="C1322" s="65">
        <v>20.2014</v>
      </c>
      <c r="D1322" s="108"/>
      <c r="E1322" s="41">
        <v>1303528</v>
      </c>
      <c r="F1322" s="8">
        <v>200444875</v>
      </c>
      <c r="G1322" s="17" t="s">
        <v>1200</v>
      </c>
      <c r="H1322" s="7" t="s">
        <v>2863</v>
      </c>
      <c r="I1322" s="7" t="s">
        <v>139</v>
      </c>
      <c r="J1322" s="52">
        <v>1</v>
      </c>
    </row>
    <row r="1323" spans="1:10" ht="30" customHeight="1" x14ac:dyDescent="0.25">
      <c r="A1323" s="56">
        <v>1160</v>
      </c>
      <c r="B1323" s="12">
        <v>1405</v>
      </c>
      <c r="C1323" s="65">
        <v>20.2014</v>
      </c>
      <c r="D1323" s="108"/>
      <c r="E1323" s="41">
        <v>1303528</v>
      </c>
      <c r="F1323" s="8">
        <v>200444870</v>
      </c>
      <c r="G1323" s="17" t="s">
        <v>1201</v>
      </c>
      <c r="H1323" s="7" t="s">
        <v>2863</v>
      </c>
      <c r="I1323" s="7" t="s">
        <v>139</v>
      </c>
      <c r="J1323" s="52">
        <v>1</v>
      </c>
    </row>
    <row r="1324" spans="1:10" ht="30" customHeight="1" x14ac:dyDescent="0.25">
      <c r="A1324" s="56">
        <v>1159</v>
      </c>
      <c r="B1324" s="12">
        <v>1405</v>
      </c>
      <c r="C1324" s="65">
        <v>20.2014</v>
      </c>
      <c r="D1324" s="104" t="s">
        <v>83</v>
      </c>
      <c r="E1324" s="41" t="s">
        <v>63</v>
      </c>
      <c r="F1324" s="8">
        <v>200444848</v>
      </c>
      <c r="G1324" s="17" t="s">
        <v>1202</v>
      </c>
      <c r="H1324" s="9" t="s">
        <v>2543</v>
      </c>
      <c r="I1324" s="7" t="s">
        <v>2406</v>
      </c>
      <c r="J1324" s="52">
        <v>1</v>
      </c>
    </row>
    <row r="1325" spans="1:10" ht="30" customHeight="1" x14ac:dyDescent="0.25">
      <c r="A1325" s="56">
        <v>1158</v>
      </c>
      <c r="B1325" s="12">
        <v>1405</v>
      </c>
      <c r="C1325" s="65">
        <v>20.2014</v>
      </c>
      <c r="D1325" s="108"/>
      <c r="E1325" s="41">
        <v>33020269</v>
      </c>
      <c r="F1325" s="8">
        <v>200444821</v>
      </c>
      <c r="G1325" s="17" t="s">
        <v>1203</v>
      </c>
      <c r="H1325" s="7" t="s">
        <v>2386</v>
      </c>
      <c r="I1325" s="7" t="s">
        <v>117</v>
      </c>
      <c r="J1325" s="52">
        <v>1</v>
      </c>
    </row>
    <row r="1326" spans="1:10" ht="30" customHeight="1" x14ac:dyDescent="0.25">
      <c r="A1326" s="56">
        <v>1157</v>
      </c>
      <c r="B1326" s="12">
        <v>1405</v>
      </c>
      <c r="C1326" s="65">
        <v>19.2014</v>
      </c>
      <c r="D1326" s="108"/>
      <c r="E1326" s="41" t="s">
        <v>213</v>
      </c>
      <c r="F1326" s="8">
        <v>200444666</v>
      </c>
      <c r="G1326" s="17" t="s">
        <v>1204</v>
      </c>
      <c r="H1326" s="7" t="s">
        <v>2865</v>
      </c>
      <c r="I1326" s="7" t="s">
        <v>117</v>
      </c>
      <c r="J1326" s="52">
        <v>1</v>
      </c>
    </row>
    <row r="1327" spans="1:10" ht="30" customHeight="1" x14ac:dyDescent="0.25">
      <c r="A1327" s="56">
        <v>1156</v>
      </c>
      <c r="B1327" s="12">
        <v>1405</v>
      </c>
      <c r="C1327" s="65">
        <v>19.2014</v>
      </c>
      <c r="D1327" s="104" t="s">
        <v>83</v>
      </c>
      <c r="E1327" s="41" t="s">
        <v>63</v>
      </c>
      <c r="F1327" s="8">
        <v>200444470</v>
      </c>
      <c r="G1327" s="17" t="s">
        <v>1205</v>
      </c>
      <c r="H1327" s="7" t="s">
        <v>2866</v>
      </c>
      <c r="I1327" s="7" t="s">
        <v>2407</v>
      </c>
      <c r="J1327" s="52">
        <v>1</v>
      </c>
    </row>
    <row r="1328" spans="1:10" ht="30" customHeight="1" x14ac:dyDescent="0.25">
      <c r="A1328" s="56">
        <v>1155</v>
      </c>
      <c r="B1328" s="12">
        <v>1405</v>
      </c>
      <c r="C1328" s="65">
        <v>19.2014</v>
      </c>
      <c r="D1328" s="108"/>
      <c r="E1328" s="41">
        <v>1301206</v>
      </c>
      <c r="F1328" s="8">
        <v>200444469</v>
      </c>
      <c r="G1328" s="17" t="s">
        <v>1206</v>
      </c>
      <c r="H1328" s="9" t="s">
        <v>2543</v>
      </c>
      <c r="I1328" s="7" t="s">
        <v>2406</v>
      </c>
      <c r="J1328" s="52">
        <v>1</v>
      </c>
    </row>
    <row r="1329" spans="1:10" ht="30" customHeight="1" x14ac:dyDescent="0.25">
      <c r="A1329" s="56">
        <v>1154</v>
      </c>
      <c r="B1329" s="12">
        <v>1405</v>
      </c>
      <c r="C1329" s="65">
        <v>19.2014</v>
      </c>
      <c r="D1329" s="108"/>
      <c r="E1329" s="41">
        <v>33020269</v>
      </c>
      <c r="F1329" s="8">
        <v>200444401</v>
      </c>
      <c r="G1329" s="17" t="s">
        <v>1207</v>
      </c>
      <c r="H1329" s="7" t="s">
        <v>2386</v>
      </c>
      <c r="I1329" s="7" t="s">
        <v>117</v>
      </c>
      <c r="J1329" s="52">
        <v>1</v>
      </c>
    </row>
    <row r="1330" spans="1:10" ht="30" customHeight="1" x14ac:dyDescent="0.25">
      <c r="A1330" s="56">
        <v>1153</v>
      </c>
      <c r="B1330" s="12">
        <v>1404</v>
      </c>
      <c r="C1330" s="65">
        <v>18.2014</v>
      </c>
      <c r="D1330" s="108"/>
      <c r="E1330" s="41">
        <v>1305814</v>
      </c>
      <c r="F1330" s="8">
        <v>200444282</v>
      </c>
      <c r="G1330" s="17" t="s">
        <v>1208</v>
      </c>
      <c r="H1330" s="7" t="s">
        <v>2533</v>
      </c>
      <c r="I1330" s="7" t="s">
        <v>2401</v>
      </c>
      <c r="J1330" s="52">
        <v>1</v>
      </c>
    </row>
    <row r="1331" spans="1:10" ht="30" customHeight="1" x14ac:dyDescent="0.25">
      <c r="A1331" s="56">
        <v>1152</v>
      </c>
      <c r="B1331" s="12">
        <v>1404</v>
      </c>
      <c r="C1331" s="65">
        <v>17.2014</v>
      </c>
      <c r="D1331" s="108"/>
      <c r="E1331" s="41">
        <v>33000085</v>
      </c>
      <c r="F1331" s="8">
        <v>200444115</v>
      </c>
      <c r="G1331" s="17" t="s">
        <v>1209</v>
      </c>
      <c r="H1331" s="7" t="s">
        <v>2867</v>
      </c>
      <c r="I1331" s="7" t="s">
        <v>117</v>
      </c>
      <c r="J1331" s="52">
        <v>1</v>
      </c>
    </row>
    <row r="1332" spans="1:10" ht="30" customHeight="1" x14ac:dyDescent="0.25">
      <c r="A1332" s="56">
        <v>1151</v>
      </c>
      <c r="B1332" s="12">
        <v>1404</v>
      </c>
      <c r="C1332" s="65">
        <v>17.2014</v>
      </c>
      <c r="D1332" s="108"/>
      <c r="E1332" s="41" t="s">
        <v>84</v>
      </c>
      <c r="F1332" s="8">
        <v>200444112</v>
      </c>
      <c r="G1332" s="17" t="s">
        <v>1210</v>
      </c>
      <c r="H1332" s="7" t="s">
        <v>2536</v>
      </c>
      <c r="I1332" s="7" t="s">
        <v>117</v>
      </c>
      <c r="J1332" s="52">
        <v>1</v>
      </c>
    </row>
    <row r="1333" spans="1:10" ht="30" customHeight="1" x14ac:dyDescent="0.25">
      <c r="A1333" s="56">
        <v>1150</v>
      </c>
      <c r="B1333" s="12">
        <v>1404</v>
      </c>
      <c r="C1333" s="65">
        <v>17.2014</v>
      </c>
      <c r="D1333" s="108"/>
      <c r="E1333" s="41">
        <v>33000084</v>
      </c>
      <c r="F1333" s="8">
        <v>200443922</v>
      </c>
      <c r="G1333" s="17" t="s">
        <v>1211</v>
      </c>
      <c r="H1333" s="7" t="s">
        <v>2641</v>
      </c>
      <c r="I1333" s="7" t="s">
        <v>117</v>
      </c>
      <c r="J1333" s="52">
        <v>1</v>
      </c>
    </row>
    <row r="1334" spans="1:10" ht="30" customHeight="1" x14ac:dyDescent="0.25">
      <c r="A1334" s="56">
        <v>1149</v>
      </c>
      <c r="B1334" s="12">
        <v>1404</v>
      </c>
      <c r="C1334" s="65">
        <v>17.2014</v>
      </c>
      <c r="D1334" s="108"/>
      <c r="E1334" s="41">
        <v>33000084</v>
      </c>
      <c r="F1334" s="8">
        <v>200443865</v>
      </c>
      <c r="G1334" s="17" t="s">
        <v>1212</v>
      </c>
      <c r="H1334" s="7" t="s">
        <v>95</v>
      </c>
      <c r="I1334" s="7" t="s">
        <v>117</v>
      </c>
      <c r="J1334" s="52">
        <v>1</v>
      </c>
    </row>
    <row r="1335" spans="1:10" ht="30" customHeight="1" x14ac:dyDescent="0.25">
      <c r="A1335" s="56">
        <v>1148</v>
      </c>
      <c r="B1335" s="12">
        <v>1404</v>
      </c>
      <c r="C1335" s="65">
        <v>17.2014</v>
      </c>
      <c r="D1335" s="108"/>
      <c r="E1335" s="41">
        <v>1301224</v>
      </c>
      <c r="F1335" s="8">
        <v>200443854</v>
      </c>
      <c r="G1335" s="17" t="s">
        <v>1213</v>
      </c>
      <c r="H1335" s="7" t="s">
        <v>2797</v>
      </c>
      <c r="I1335" s="7" t="s">
        <v>117</v>
      </c>
      <c r="J1335" s="52">
        <v>1</v>
      </c>
    </row>
    <row r="1336" spans="1:10" ht="30" customHeight="1" x14ac:dyDescent="0.25">
      <c r="A1336" s="56">
        <v>1147</v>
      </c>
      <c r="B1336" s="12">
        <v>1404</v>
      </c>
      <c r="C1336" s="65">
        <v>16.2014</v>
      </c>
      <c r="D1336" s="108"/>
      <c r="E1336" s="41">
        <v>1303792</v>
      </c>
      <c r="F1336" s="8">
        <v>200443807</v>
      </c>
      <c r="G1336" s="17" t="s">
        <v>1214</v>
      </c>
      <c r="H1336" s="7" t="s">
        <v>2662</v>
      </c>
      <c r="I1336" s="7" t="s">
        <v>117</v>
      </c>
      <c r="J1336" s="52">
        <v>1</v>
      </c>
    </row>
    <row r="1337" spans="1:10" ht="30" customHeight="1" x14ac:dyDescent="0.25">
      <c r="A1337" s="56">
        <v>1146</v>
      </c>
      <c r="B1337" s="12">
        <v>1404</v>
      </c>
      <c r="C1337" s="65">
        <v>16.2014</v>
      </c>
      <c r="D1337" s="108"/>
      <c r="E1337" s="41">
        <v>1301206</v>
      </c>
      <c r="F1337" s="8">
        <v>200443806</v>
      </c>
      <c r="G1337" s="17" t="s">
        <v>1215</v>
      </c>
      <c r="H1337" s="7" t="s">
        <v>2543</v>
      </c>
      <c r="I1337" s="7" t="s">
        <v>2406</v>
      </c>
      <c r="J1337" s="52">
        <v>1</v>
      </c>
    </row>
    <row r="1338" spans="1:10" ht="30" customHeight="1" x14ac:dyDescent="0.25">
      <c r="A1338" s="56">
        <v>1145</v>
      </c>
      <c r="B1338" s="12">
        <v>1404</v>
      </c>
      <c r="C1338" s="65">
        <v>17.2014</v>
      </c>
      <c r="D1338" s="108"/>
      <c r="E1338" s="41">
        <v>33000084</v>
      </c>
      <c r="F1338" s="8">
        <v>200443800</v>
      </c>
      <c r="G1338" s="17" t="s">
        <v>1216</v>
      </c>
      <c r="H1338" s="7" t="s">
        <v>2868</v>
      </c>
      <c r="I1338" s="7" t="s">
        <v>117</v>
      </c>
      <c r="J1338" s="52">
        <v>1</v>
      </c>
    </row>
    <row r="1339" spans="1:10" ht="30" customHeight="1" x14ac:dyDescent="0.25">
      <c r="A1339" s="56">
        <v>1144</v>
      </c>
      <c r="B1339" s="12">
        <v>1404</v>
      </c>
      <c r="C1339" s="65">
        <v>17.2014</v>
      </c>
      <c r="D1339" s="108"/>
      <c r="E1339" s="41">
        <v>33000084</v>
      </c>
      <c r="F1339" s="8">
        <v>200443758</v>
      </c>
      <c r="G1339" s="17" t="s">
        <v>1217</v>
      </c>
      <c r="H1339" s="7" t="s">
        <v>2869</v>
      </c>
      <c r="I1339" s="7" t="s">
        <v>117</v>
      </c>
      <c r="J1339" s="52">
        <v>1</v>
      </c>
    </row>
    <row r="1340" spans="1:10" ht="30" customHeight="1" x14ac:dyDescent="0.25">
      <c r="A1340" s="56">
        <v>1143</v>
      </c>
      <c r="B1340" s="12">
        <v>1404</v>
      </c>
      <c r="C1340" s="65">
        <v>17.2014</v>
      </c>
      <c r="D1340" s="108"/>
      <c r="E1340" s="41">
        <v>33000084</v>
      </c>
      <c r="F1340" s="8">
        <v>200443757</v>
      </c>
      <c r="G1340" s="17" t="s">
        <v>1218</v>
      </c>
      <c r="H1340" s="7" t="s">
        <v>2870</v>
      </c>
      <c r="I1340" s="7" t="s">
        <v>117</v>
      </c>
      <c r="J1340" s="52">
        <v>1</v>
      </c>
    </row>
    <row r="1341" spans="1:10" ht="30" customHeight="1" x14ac:dyDescent="0.25">
      <c r="A1341" s="56">
        <v>1142</v>
      </c>
      <c r="B1341" s="12">
        <v>1404</v>
      </c>
      <c r="C1341" s="65">
        <v>16.2014</v>
      </c>
      <c r="D1341" s="108"/>
      <c r="E1341" s="41">
        <v>33020197</v>
      </c>
      <c r="F1341" s="8">
        <v>200443727</v>
      </c>
      <c r="G1341" s="17" t="s">
        <v>1219</v>
      </c>
      <c r="H1341" s="7" t="s">
        <v>2695</v>
      </c>
      <c r="I1341" s="7" t="s">
        <v>2407</v>
      </c>
      <c r="J1341" s="52">
        <v>1</v>
      </c>
    </row>
    <row r="1342" spans="1:10" ht="30" customHeight="1" x14ac:dyDescent="0.25">
      <c r="A1342" s="56">
        <v>1141</v>
      </c>
      <c r="B1342" s="12">
        <v>1404</v>
      </c>
      <c r="C1342" s="65">
        <v>16.2014</v>
      </c>
      <c r="D1342" s="104" t="s">
        <v>83</v>
      </c>
      <c r="E1342" s="41">
        <v>1306400</v>
      </c>
      <c r="F1342" s="8">
        <v>200443691</v>
      </c>
      <c r="G1342" s="17" t="s">
        <v>1220</v>
      </c>
      <c r="H1342" s="7" t="s">
        <v>2552</v>
      </c>
      <c r="I1342" s="7" t="s">
        <v>2408</v>
      </c>
      <c r="J1342" s="52">
        <v>1</v>
      </c>
    </row>
    <row r="1343" spans="1:10" ht="30" customHeight="1" x14ac:dyDescent="0.25">
      <c r="A1343" s="56">
        <v>1140</v>
      </c>
      <c r="B1343" s="12">
        <v>1404</v>
      </c>
      <c r="C1343" s="65">
        <v>16.2014</v>
      </c>
      <c r="D1343" s="108"/>
      <c r="E1343" s="41">
        <v>1301224</v>
      </c>
      <c r="F1343" s="8">
        <v>200443626</v>
      </c>
      <c r="G1343" s="17" t="s">
        <v>1221</v>
      </c>
      <c r="H1343" s="7" t="s">
        <v>2816</v>
      </c>
      <c r="I1343" s="7" t="s">
        <v>117</v>
      </c>
      <c r="J1343" s="52">
        <v>1</v>
      </c>
    </row>
    <row r="1344" spans="1:10" ht="30" customHeight="1" x14ac:dyDescent="0.25">
      <c r="A1344" s="56">
        <v>1139</v>
      </c>
      <c r="B1344" s="12">
        <v>1404</v>
      </c>
      <c r="C1344" s="65">
        <v>16.2014</v>
      </c>
      <c r="D1344" s="108"/>
      <c r="E1344" s="41">
        <v>1300766</v>
      </c>
      <c r="F1344" s="8">
        <v>200443588</v>
      </c>
      <c r="G1344" s="17" t="s">
        <v>1222</v>
      </c>
      <c r="H1344" s="7" t="s">
        <v>2871</v>
      </c>
      <c r="I1344" s="7" t="s">
        <v>2408</v>
      </c>
      <c r="J1344" s="52">
        <v>1</v>
      </c>
    </row>
    <row r="1345" spans="1:10" ht="30" customHeight="1" x14ac:dyDescent="0.25">
      <c r="A1345" s="56">
        <v>1138</v>
      </c>
      <c r="B1345" s="12">
        <v>1404</v>
      </c>
      <c r="C1345" s="65">
        <v>16.2014</v>
      </c>
      <c r="D1345" s="108"/>
      <c r="E1345" s="41">
        <v>1302941</v>
      </c>
      <c r="F1345" s="8">
        <v>200443545</v>
      </c>
      <c r="G1345" s="17" t="s">
        <v>1223</v>
      </c>
      <c r="H1345" s="7" t="s">
        <v>2543</v>
      </c>
      <c r="I1345" s="7" t="s">
        <v>2406</v>
      </c>
      <c r="J1345" s="52">
        <v>1</v>
      </c>
    </row>
    <row r="1346" spans="1:10" ht="30" customHeight="1" x14ac:dyDescent="0.25">
      <c r="A1346" s="56">
        <v>1137</v>
      </c>
      <c r="B1346" s="12">
        <v>1404</v>
      </c>
      <c r="C1346" s="65">
        <v>16.2014</v>
      </c>
      <c r="D1346" s="108"/>
      <c r="E1346" s="41">
        <v>1305748</v>
      </c>
      <c r="F1346" s="8">
        <v>200443534</v>
      </c>
      <c r="G1346" s="17" t="s">
        <v>1224</v>
      </c>
      <c r="H1346" s="7" t="s">
        <v>2872</v>
      </c>
      <c r="I1346" s="7" t="s">
        <v>2401</v>
      </c>
      <c r="J1346" s="52">
        <v>1</v>
      </c>
    </row>
    <row r="1347" spans="1:10" ht="30" customHeight="1" x14ac:dyDescent="0.25">
      <c r="A1347" s="56">
        <v>1136</v>
      </c>
      <c r="B1347" s="12">
        <v>1404</v>
      </c>
      <c r="C1347" s="65">
        <v>16.2014</v>
      </c>
      <c r="D1347" s="108"/>
      <c r="E1347" s="41" t="s">
        <v>188</v>
      </c>
      <c r="F1347" s="8">
        <v>200443519</v>
      </c>
      <c r="G1347" s="17" t="s">
        <v>1225</v>
      </c>
      <c r="H1347" s="7" t="s">
        <v>2712</v>
      </c>
      <c r="I1347" s="7" t="s">
        <v>117</v>
      </c>
      <c r="J1347" s="52">
        <v>1</v>
      </c>
    </row>
    <row r="1348" spans="1:10" ht="30" customHeight="1" x14ac:dyDescent="0.25">
      <c r="A1348" s="56">
        <v>1135</v>
      </c>
      <c r="B1348" s="12">
        <v>1404</v>
      </c>
      <c r="C1348" s="65">
        <v>15.2014</v>
      </c>
      <c r="D1348" s="108"/>
      <c r="E1348" s="41" t="s">
        <v>188</v>
      </c>
      <c r="F1348" s="8">
        <v>200443314</v>
      </c>
      <c r="G1348" s="17" t="s">
        <v>1226</v>
      </c>
      <c r="H1348" s="7" t="s">
        <v>2712</v>
      </c>
      <c r="I1348" s="7" t="s">
        <v>117</v>
      </c>
      <c r="J1348" s="52">
        <v>1</v>
      </c>
    </row>
    <row r="1349" spans="1:10" ht="30" customHeight="1" x14ac:dyDescent="0.25">
      <c r="A1349" s="56">
        <v>1134</v>
      </c>
      <c r="B1349" s="12">
        <v>1404</v>
      </c>
      <c r="C1349" s="65">
        <v>14.2014</v>
      </c>
      <c r="D1349" s="108"/>
      <c r="E1349" s="41" t="s">
        <v>168</v>
      </c>
      <c r="F1349" s="8">
        <v>200443069</v>
      </c>
      <c r="G1349" s="17" t="s">
        <v>1227</v>
      </c>
      <c r="H1349" s="7" t="s">
        <v>2531</v>
      </c>
      <c r="I1349" s="7" t="s">
        <v>2405</v>
      </c>
      <c r="J1349" s="52">
        <v>1</v>
      </c>
    </row>
    <row r="1350" spans="1:10" ht="30" customHeight="1" x14ac:dyDescent="0.25">
      <c r="A1350" s="56">
        <v>1133</v>
      </c>
      <c r="B1350" s="12">
        <v>1404</v>
      </c>
      <c r="C1350" s="65">
        <v>14.2014</v>
      </c>
      <c r="D1350" s="108"/>
      <c r="E1350" s="41" t="s">
        <v>154</v>
      </c>
      <c r="F1350" s="8">
        <v>200442995</v>
      </c>
      <c r="G1350" s="17" t="s">
        <v>1228</v>
      </c>
      <c r="H1350" s="7" t="s">
        <v>2708</v>
      </c>
      <c r="I1350" s="7" t="s">
        <v>117</v>
      </c>
      <c r="J1350" s="52">
        <v>1</v>
      </c>
    </row>
    <row r="1351" spans="1:10" ht="30" customHeight="1" x14ac:dyDescent="0.25">
      <c r="A1351" s="56">
        <v>1132</v>
      </c>
      <c r="B1351" s="12">
        <v>1403</v>
      </c>
      <c r="C1351" s="65">
        <v>14.2014</v>
      </c>
      <c r="D1351" s="104" t="s">
        <v>83</v>
      </c>
      <c r="E1351" s="41">
        <v>1306400</v>
      </c>
      <c r="F1351" s="8">
        <v>200442962</v>
      </c>
      <c r="G1351" s="17" t="s">
        <v>1229</v>
      </c>
      <c r="H1351" s="7" t="s">
        <v>2873</v>
      </c>
      <c r="I1351" s="7" t="s">
        <v>117</v>
      </c>
      <c r="J1351" s="52">
        <v>1</v>
      </c>
    </row>
    <row r="1352" spans="1:10" ht="30" customHeight="1" x14ac:dyDescent="0.25">
      <c r="A1352" s="56">
        <v>1131</v>
      </c>
      <c r="B1352" s="12">
        <v>1403</v>
      </c>
      <c r="C1352" s="65">
        <v>14.2014</v>
      </c>
      <c r="D1352" s="108"/>
      <c r="E1352" s="41">
        <v>1300843</v>
      </c>
      <c r="F1352" s="8">
        <v>200442953</v>
      </c>
      <c r="G1352" s="17" t="s">
        <v>1230</v>
      </c>
      <c r="H1352" s="7" t="s">
        <v>2848</v>
      </c>
      <c r="I1352" s="7" t="s">
        <v>2407</v>
      </c>
      <c r="J1352" s="52">
        <v>1</v>
      </c>
    </row>
    <row r="1353" spans="1:10" ht="30" customHeight="1" x14ac:dyDescent="0.25">
      <c r="A1353" s="56">
        <v>1130</v>
      </c>
      <c r="B1353" s="12">
        <v>1403</v>
      </c>
      <c r="C1353" s="65">
        <v>13.2014</v>
      </c>
      <c r="D1353" s="108"/>
      <c r="E1353" s="41">
        <v>1306315</v>
      </c>
      <c r="F1353" s="8">
        <v>200442775</v>
      </c>
      <c r="G1353" s="17" t="s">
        <v>1231</v>
      </c>
      <c r="H1353" s="7" t="s">
        <v>2400</v>
      </c>
      <c r="I1353" s="7" t="s">
        <v>117</v>
      </c>
      <c r="J1353" s="52">
        <v>1</v>
      </c>
    </row>
    <row r="1354" spans="1:10" ht="30" customHeight="1" x14ac:dyDescent="0.25">
      <c r="A1354" s="56">
        <v>1129</v>
      </c>
      <c r="B1354" s="12">
        <v>1403</v>
      </c>
      <c r="C1354" s="65">
        <v>13.2014</v>
      </c>
      <c r="D1354" s="108"/>
      <c r="E1354" s="41">
        <v>33020270</v>
      </c>
      <c r="F1354" s="8">
        <v>200442688</v>
      </c>
      <c r="G1354" s="17" t="s">
        <v>1232</v>
      </c>
      <c r="H1354" s="9" t="s">
        <v>2543</v>
      </c>
      <c r="I1354" s="7" t="s">
        <v>2406</v>
      </c>
      <c r="J1354" s="52">
        <v>1</v>
      </c>
    </row>
    <row r="1355" spans="1:10" ht="30" customHeight="1" x14ac:dyDescent="0.25">
      <c r="A1355" s="56">
        <v>1128</v>
      </c>
      <c r="B1355" s="12">
        <v>1403</v>
      </c>
      <c r="C1355" s="65">
        <v>13.2014</v>
      </c>
      <c r="D1355" s="104" t="s">
        <v>83</v>
      </c>
      <c r="E1355" s="41">
        <v>1306400</v>
      </c>
      <c r="F1355" s="8">
        <v>200442605</v>
      </c>
      <c r="G1355" s="17" t="s">
        <v>1233</v>
      </c>
      <c r="H1355" s="7" t="s">
        <v>2384</v>
      </c>
      <c r="I1355" s="7" t="s">
        <v>117</v>
      </c>
      <c r="J1355" s="52">
        <v>1</v>
      </c>
    </row>
    <row r="1356" spans="1:10" ht="30" customHeight="1" x14ac:dyDescent="0.25">
      <c r="A1356" s="56">
        <v>1127</v>
      </c>
      <c r="B1356" s="12">
        <v>1403</v>
      </c>
      <c r="C1356" s="65">
        <v>13.2014</v>
      </c>
      <c r="D1356" s="108"/>
      <c r="E1356" s="41">
        <v>1310001</v>
      </c>
      <c r="F1356" s="8">
        <v>200442476</v>
      </c>
      <c r="G1356" s="17" t="s">
        <v>1234</v>
      </c>
      <c r="H1356" s="7" t="s">
        <v>2370</v>
      </c>
      <c r="I1356" s="7" t="s">
        <v>139</v>
      </c>
      <c r="J1356" s="52">
        <v>1</v>
      </c>
    </row>
    <row r="1357" spans="1:10" ht="30" customHeight="1" x14ac:dyDescent="0.25">
      <c r="A1357" s="56">
        <v>1126</v>
      </c>
      <c r="B1357" s="12">
        <v>1403</v>
      </c>
      <c r="C1357" s="65">
        <v>13.2014</v>
      </c>
      <c r="D1357" s="108"/>
      <c r="E1357" s="41" t="s">
        <v>208</v>
      </c>
      <c r="F1357" s="8">
        <v>200442270</v>
      </c>
      <c r="G1357" s="17" t="s">
        <v>1235</v>
      </c>
      <c r="H1357" s="7" t="s">
        <v>2370</v>
      </c>
      <c r="I1357" s="7" t="s">
        <v>117</v>
      </c>
      <c r="J1357" s="52">
        <v>1</v>
      </c>
    </row>
    <row r="1358" spans="1:10" ht="30" customHeight="1" x14ac:dyDescent="0.25">
      <c r="A1358" s="56">
        <v>1125</v>
      </c>
      <c r="B1358" s="12">
        <v>1403</v>
      </c>
      <c r="C1358" s="65">
        <v>12.2014</v>
      </c>
      <c r="D1358" s="108"/>
      <c r="E1358" s="41">
        <v>1306528</v>
      </c>
      <c r="F1358" s="8">
        <v>200442233</v>
      </c>
      <c r="G1358" s="17" t="s">
        <v>1236</v>
      </c>
      <c r="H1358" s="7" t="s">
        <v>2389</v>
      </c>
      <c r="I1358" s="7" t="s">
        <v>117</v>
      </c>
      <c r="J1358" s="52">
        <v>1</v>
      </c>
    </row>
    <row r="1359" spans="1:10" ht="30" customHeight="1" x14ac:dyDescent="0.25">
      <c r="A1359" s="56">
        <v>1124</v>
      </c>
      <c r="B1359" s="12">
        <v>1403</v>
      </c>
      <c r="C1359" s="65">
        <v>12.2014</v>
      </c>
      <c r="D1359" s="108"/>
      <c r="E1359" s="41">
        <v>1300766</v>
      </c>
      <c r="F1359" s="8">
        <v>200442127</v>
      </c>
      <c r="G1359" s="17" t="s">
        <v>1237</v>
      </c>
      <c r="H1359" s="7" t="s">
        <v>2874</v>
      </c>
      <c r="I1359" s="7" t="s">
        <v>139</v>
      </c>
      <c r="J1359" s="52">
        <v>1</v>
      </c>
    </row>
    <row r="1360" spans="1:10" ht="30" customHeight="1" x14ac:dyDescent="0.25">
      <c r="A1360" s="56">
        <v>1123</v>
      </c>
      <c r="B1360" s="12">
        <v>1403</v>
      </c>
      <c r="C1360" s="65">
        <v>12.2014</v>
      </c>
      <c r="D1360" s="104" t="s">
        <v>83</v>
      </c>
      <c r="E1360" s="41" t="s">
        <v>63</v>
      </c>
      <c r="F1360" s="8">
        <v>200442027</v>
      </c>
      <c r="G1360" s="17" t="s">
        <v>1238</v>
      </c>
      <c r="H1360" s="9" t="s">
        <v>2543</v>
      </c>
      <c r="I1360" s="7" t="s">
        <v>2406</v>
      </c>
      <c r="J1360" s="52">
        <v>1</v>
      </c>
    </row>
    <row r="1361" spans="1:10" ht="30" customHeight="1" x14ac:dyDescent="0.25">
      <c r="A1361" s="56">
        <v>1122</v>
      </c>
      <c r="B1361" s="12">
        <v>1403</v>
      </c>
      <c r="C1361" s="65">
        <v>11.2014</v>
      </c>
      <c r="D1361" s="108"/>
      <c r="E1361" s="41">
        <v>1301224</v>
      </c>
      <c r="F1361" s="8">
        <v>200441984</v>
      </c>
      <c r="G1361" s="17" t="s">
        <v>1239</v>
      </c>
      <c r="H1361" s="7" t="s">
        <v>2760</v>
      </c>
      <c r="I1361" s="7" t="s">
        <v>117</v>
      </c>
      <c r="J1361" s="52">
        <v>1</v>
      </c>
    </row>
    <row r="1362" spans="1:10" ht="30" customHeight="1" x14ac:dyDescent="0.25">
      <c r="A1362" s="56">
        <v>1121</v>
      </c>
      <c r="B1362" s="12">
        <v>1403</v>
      </c>
      <c r="C1362" s="65">
        <v>11.2014</v>
      </c>
      <c r="D1362" s="104" t="s">
        <v>83</v>
      </c>
      <c r="E1362" s="41" t="s">
        <v>63</v>
      </c>
      <c r="F1362" s="8">
        <v>200441922</v>
      </c>
      <c r="G1362" s="17" t="s">
        <v>1240</v>
      </c>
      <c r="H1362" s="9" t="s">
        <v>2543</v>
      </c>
      <c r="I1362" s="7" t="s">
        <v>2406</v>
      </c>
      <c r="J1362" s="52">
        <v>1</v>
      </c>
    </row>
    <row r="1363" spans="1:10" ht="30" customHeight="1" x14ac:dyDescent="0.25">
      <c r="A1363" s="56">
        <v>1120</v>
      </c>
      <c r="B1363" s="12">
        <v>1403</v>
      </c>
      <c r="C1363" s="65">
        <v>11.2014</v>
      </c>
      <c r="D1363" s="104" t="s">
        <v>83</v>
      </c>
      <c r="E1363" s="41" t="s">
        <v>63</v>
      </c>
      <c r="F1363" s="8">
        <v>200441881</v>
      </c>
      <c r="G1363" s="17" t="s">
        <v>1241</v>
      </c>
      <c r="H1363" s="7" t="s">
        <v>2875</v>
      </c>
      <c r="I1363" s="7" t="s">
        <v>2412</v>
      </c>
      <c r="J1363" s="52">
        <v>1</v>
      </c>
    </row>
    <row r="1364" spans="1:10" ht="30" customHeight="1" x14ac:dyDescent="0.25">
      <c r="A1364" s="56">
        <v>1119</v>
      </c>
      <c r="B1364" s="12">
        <v>1403</v>
      </c>
      <c r="C1364" s="65">
        <v>11.2014</v>
      </c>
      <c r="D1364" s="108"/>
      <c r="E1364" s="41">
        <v>1303530</v>
      </c>
      <c r="F1364" s="8">
        <v>200441856</v>
      </c>
      <c r="G1364" s="17" t="s">
        <v>1242</v>
      </c>
      <c r="H1364" s="7" t="s">
        <v>2641</v>
      </c>
      <c r="I1364" s="7" t="s">
        <v>2408</v>
      </c>
      <c r="J1364" s="52">
        <v>1</v>
      </c>
    </row>
    <row r="1365" spans="1:10" ht="30" customHeight="1" x14ac:dyDescent="0.25">
      <c r="A1365" s="56">
        <v>1118</v>
      </c>
      <c r="B1365" s="12">
        <v>1403</v>
      </c>
      <c r="C1365" s="65">
        <v>11.2014</v>
      </c>
      <c r="D1365" s="108"/>
      <c r="E1365" s="41" t="s">
        <v>213</v>
      </c>
      <c r="F1365" s="8">
        <v>200441685</v>
      </c>
      <c r="G1365" s="17" t="s">
        <v>1243</v>
      </c>
      <c r="H1365" s="7" t="s">
        <v>2400</v>
      </c>
      <c r="I1365" s="7" t="s">
        <v>117</v>
      </c>
      <c r="J1365" s="52">
        <v>1</v>
      </c>
    </row>
    <row r="1366" spans="1:10" ht="30" customHeight="1" x14ac:dyDescent="0.25">
      <c r="A1366" s="56">
        <v>1117</v>
      </c>
      <c r="B1366" s="12">
        <v>1403</v>
      </c>
      <c r="C1366" s="65">
        <v>10.2014</v>
      </c>
      <c r="D1366" s="108"/>
      <c r="E1366" s="41">
        <v>1300959</v>
      </c>
      <c r="F1366" s="8">
        <v>200441524</v>
      </c>
      <c r="G1366" s="17" t="s">
        <v>1244</v>
      </c>
      <c r="H1366" s="7" t="s">
        <v>2400</v>
      </c>
      <c r="I1366" s="7" t="s">
        <v>117</v>
      </c>
      <c r="J1366" s="52">
        <v>1</v>
      </c>
    </row>
    <row r="1367" spans="1:10" ht="30" customHeight="1" x14ac:dyDescent="0.25">
      <c r="A1367" s="56">
        <v>1116</v>
      </c>
      <c r="B1367" s="12">
        <v>1403</v>
      </c>
      <c r="C1367" s="65">
        <v>10.2014</v>
      </c>
      <c r="D1367" s="108"/>
      <c r="E1367" s="41">
        <v>33020215</v>
      </c>
      <c r="F1367" s="8">
        <v>200441500</v>
      </c>
      <c r="G1367" s="17" t="s">
        <v>1245</v>
      </c>
      <c r="H1367" s="7" t="s">
        <v>2754</v>
      </c>
      <c r="I1367" s="7" t="s">
        <v>115</v>
      </c>
      <c r="J1367" s="52">
        <v>1</v>
      </c>
    </row>
    <row r="1368" spans="1:10" ht="30" customHeight="1" x14ac:dyDescent="0.25">
      <c r="A1368" s="56">
        <v>1115</v>
      </c>
      <c r="B1368" s="12">
        <v>1403</v>
      </c>
      <c r="C1368" s="65">
        <v>10.2014</v>
      </c>
      <c r="D1368" s="108"/>
      <c r="E1368" s="41">
        <v>33020215</v>
      </c>
      <c r="F1368" s="8">
        <v>200441499</v>
      </c>
      <c r="G1368" s="17" t="s">
        <v>1246</v>
      </c>
      <c r="H1368" s="7" t="s">
        <v>2754</v>
      </c>
      <c r="I1368" s="7" t="s">
        <v>115</v>
      </c>
      <c r="J1368" s="52">
        <v>1</v>
      </c>
    </row>
    <row r="1369" spans="1:10" ht="30" customHeight="1" x14ac:dyDescent="0.25">
      <c r="A1369" s="56">
        <v>1114</v>
      </c>
      <c r="B1369" s="12">
        <v>1403</v>
      </c>
      <c r="C1369" s="65">
        <v>10.2014</v>
      </c>
      <c r="D1369" s="108"/>
      <c r="E1369" s="41" t="s">
        <v>152</v>
      </c>
      <c r="F1369" s="8">
        <v>200441468</v>
      </c>
      <c r="G1369" s="17" t="s">
        <v>1247</v>
      </c>
      <c r="H1369" s="7" t="s">
        <v>2622</v>
      </c>
      <c r="I1369" s="7" t="s">
        <v>139</v>
      </c>
      <c r="J1369" s="52">
        <v>1</v>
      </c>
    </row>
    <row r="1370" spans="1:10" ht="30" customHeight="1" x14ac:dyDescent="0.25">
      <c r="A1370" s="56">
        <v>1113</v>
      </c>
      <c r="B1370" s="12">
        <v>1403</v>
      </c>
      <c r="C1370" s="65">
        <v>10.2014</v>
      </c>
      <c r="D1370" s="108"/>
      <c r="E1370" s="41" t="s">
        <v>152</v>
      </c>
      <c r="F1370" s="8">
        <v>200441467</v>
      </c>
      <c r="G1370" s="17" t="s">
        <v>1248</v>
      </c>
      <c r="H1370" s="7" t="s">
        <v>2412</v>
      </c>
      <c r="I1370" s="7" t="s">
        <v>2405</v>
      </c>
      <c r="J1370" s="52">
        <v>1</v>
      </c>
    </row>
    <row r="1371" spans="1:10" ht="30" customHeight="1" x14ac:dyDescent="0.25">
      <c r="A1371" s="56">
        <v>1112</v>
      </c>
      <c r="B1371" s="12">
        <v>1403</v>
      </c>
      <c r="C1371" s="65">
        <v>10.2014</v>
      </c>
      <c r="D1371" s="108"/>
      <c r="E1371" s="41">
        <v>33020041</v>
      </c>
      <c r="F1371" s="8">
        <v>200441401</v>
      </c>
      <c r="G1371" s="17" t="s">
        <v>1249</v>
      </c>
      <c r="H1371" s="7" t="s">
        <v>2876</v>
      </c>
      <c r="I1371" s="7" t="s">
        <v>2407</v>
      </c>
      <c r="J1371" s="52">
        <v>1</v>
      </c>
    </row>
    <row r="1372" spans="1:10" ht="30" customHeight="1" x14ac:dyDescent="0.25">
      <c r="A1372" s="56">
        <v>1111</v>
      </c>
      <c r="B1372" s="12">
        <v>1403</v>
      </c>
      <c r="C1372" s="65">
        <v>10.2014</v>
      </c>
      <c r="D1372" s="104" t="s">
        <v>2429</v>
      </c>
      <c r="E1372" s="41">
        <v>33020154</v>
      </c>
      <c r="F1372" s="8">
        <v>200441386</v>
      </c>
      <c r="G1372" s="17" t="s">
        <v>1250</v>
      </c>
      <c r="H1372" s="7" t="s">
        <v>2662</v>
      </c>
      <c r="I1372" s="7" t="s">
        <v>117</v>
      </c>
      <c r="J1372" s="52">
        <v>1</v>
      </c>
    </row>
    <row r="1373" spans="1:10" ht="30" customHeight="1" x14ac:dyDescent="0.25">
      <c r="A1373" s="56">
        <v>1110</v>
      </c>
      <c r="B1373" s="12">
        <v>1403</v>
      </c>
      <c r="C1373" s="65">
        <v>10.2014</v>
      </c>
      <c r="D1373" s="104" t="s">
        <v>83</v>
      </c>
      <c r="E1373" s="41" t="s">
        <v>63</v>
      </c>
      <c r="F1373" s="8">
        <v>200441323</v>
      </c>
      <c r="G1373" s="17" t="s">
        <v>1251</v>
      </c>
      <c r="H1373" s="9" t="s">
        <v>2543</v>
      </c>
      <c r="I1373" s="7" t="s">
        <v>2406</v>
      </c>
      <c r="J1373" s="52">
        <v>1</v>
      </c>
    </row>
    <row r="1374" spans="1:10" ht="30" customHeight="1" x14ac:dyDescent="0.25">
      <c r="A1374" s="56">
        <v>1109</v>
      </c>
      <c r="B1374" s="12">
        <v>1402</v>
      </c>
      <c r="C1374" s="65">
        <v>9.2013999999999996</v>
      </c>
      <c r="D1374" s="108"/>
      <c r="E1374" s="41">
        <v>1300766</v>
      </c>
      <c r="F1374" s="8">
        <v>200441187</v>
      </c>
      <c r="G1374" s="17" t="s">
        <v>1252</v>
      </c>
      <c r="H1374" s="7" t="s">
        <v>2877</v>
      </c>
      <c r="I1374" s="7" t="s">
        <v>139</v>
      </c>
      <c r="J1374" s="52">
        <v>1</v>
      </c>
    </row>
    <row r="1375" spans="1:10" ht="30" customHeight="1" x14ac:dyDescent="0.25">
      <c r="A1375" s="56">
        <v>1108</v>
      </c>
      <c r="B1375" s="12">
        <v>1402</v>
      </c>
      <c r="C1375" s="65">
        <v>9.2013999999999996</v>
      </c>
      <c r="D1375" s="108"/>
      <c r="E1375" s="41" t="s">
        <v>152</v>
      </c>
      <c r="F1375" s="8">
        <v>200441180</v>
      </c>
      <c r="G1375" s="17" t="s">
        <v>1253</v>
      </c>
      <c r="H1375" s="7" t="s">
        <v>2622</v>
      </c>
      <c r="I1375" s="7" t="s">
        <v>139</v>
      </c>
      <c r="J1375" s="52">
        <v>2</v>
      </c>
    </row>
    <row r="1376" spans="1:10" ht="30" customHeight="1" x14ac:dyDescent="0.25">
      <c r="A1376" s="56">
        <v>1107</v>
      </c>
      <c r="B1376" s="12">
        <v>1402</v>
      </c>
      <c r="C1376" s="65">
        <v>9.2013999999999996</v>
      </c>
      <c r="D1376" s="108"/>
      <c r="E1376" s="41">
        <v>33000085</v>
      </c>
      <c r="F1376" s="8">
        <v>200441075</v>
      </c>
      <c r="G1376" s="17" t="s">
        <v>1254</v>
      </c>
      <c r="H1376" s="7" t="s">
        <v>2878</v>
      </c>
      <c r="I1376" s="7" t="s">
        <v>2408</v>
      </c>
      <c r="J1376" s="52">
        <v>1</v>
      </c>
    </row>
    <row r="1377" spans="1:10" ht="30" customHeight="1" x14ac:dyDescent="0.25">
      <c r="A1377" s="56">
        <v>1106</v>
      </c>
      <c r="B1377" s="12">
        <v>1402</v>
      </c>
      <c r="C1377" s="65">
        <v>9.2013999999999996</v>
      </c>
      <c r="D1377" s="108"/>
      <c r="E1377" s="41" t="s">
        <v>152</v>
      </c>
      <c r="F1377" s="8">
        <v>200440994</v>
      </c>
      <c r="G1377" s="17" t="s">
        <v>1255</v>
      </c>
      <c r="H1377" s="7" t="s">
        <v>2622</v>
      </c>
      <c r="I1377" s="7" t="s">
        <v>139</v>
      </c>
      <c r="J1377" s="52">
        <v>13</v>
      </c>
    </row>
    <row r="1378" spans="1:10" ht="30" customHeight="1" x14ac:dyDescent="0.25">
      <c r="A1378" s="56">
        <v>1105</v>
      </c>
      <c r="B1378" s="12">
        <v>1402</v>
      </c>
      <c r="C1378" s="65">
        <v>8.2013999999999996</v>
      </c>
      <c r="D1378" s="108"/>
      <c r="E1378" s="41">
        <v>33020003</v>
      </c>
      <c r="F1378" s="8">
        <v>200440873</v>
      </c>
      <c r="G1378" s="17" t="s">
        <v>1256</v>
      </c>
      <c r="H1378" s="7" t="s">
        <v>2708</v>
      </c>
      <c r="I1378" s="7" t="s">
        <v>117</v>
      </c>
      <c r="J1378" s="52">
        <v>1</v>
      </c>
    </row>
    <row r="1379" spans="1:10" ht="30" customHeight="1" x14ac:dyDescent="0.25">
      <c r="A1379" s="56">
        <v>1104</v>
      </c>
      <c r="B1379" s="12">
        <v>1402</v>
      </c>
      <c r="C1379" s="65">
        <v>8.2013999999999996</v>
      </c>
      <c r="D1379" s="108"/>
      <c r="E1379" s="41">
        <v>1306283</v>
      </c>
      <c r="F1379" s="8">
        <v>200440838</v>
      </c>
      <c r="G1379" s="17" t="s">
        <v>1257</v>
      </c>
      <c r="H1379" s="7" t="s">
        <v>2879</v>
      </c>
      <c r="I1379" s="7" t="s">
        <v>139</v>
      </c>
      <c r="J1379" s="52">
        <v>1</v>
      </c>
    </row>
    <row r="1380" spans="1:10" ht="30" customHeight="1" x14ac:dyDescent="0.25">
      <c r="A1380" s="56">
        <v>1103</v>
      </c>
      <c r="B1380" s="12">
        <v>1402</v>
      </c>
      <c r="C1380" s="65">
        <v>8.2013999999999996</v>
      </c>
      <c r="D1380" s="108"/>
      <c r="E1380" s="41">
        <v>1306283</v>
      </c>
      <c r="F1380" s="8">
        <v>200440837</v>
      </c>
      <c r="G1380" s="17" t="s">
        <v>1258</v>
      </c>
      <c r="H1380" s="7" t="s">
        <v>2879</v>
      </c>
      <c r="I1380" s="7" t="s">
        <v>139</v>
      </c>
      <c r="J1380" s="52">
        <v>1</v>
      </c>
    </row>
    <row r="1381" spans="1:10" ht="30" customHeight="1" x14ac:dyDescent="0.25">
      <c r="A1381" s="56">
        <v>1102</v>
      </c>
      <c r="B1381" s="12">
        <v>1402</v>
      </c>
      <c r="C1381" s="65">
        <v>8.2013999999999996</v>
      </c>
      <c r="D1381" s="108"/>
      <c r="E1381" s="41">
        <v>1306283</v>
      </c>
      <c r="F1381" s="8">
        <v>200440808</v>
      </c>
      <c r="G1381" s="17" t="s">
        <v>1259</v>
      </c>
      <c r="H1381" s="7" t="s">
        <v>2879</v>
      </c>
      <c r="I1381" s="7" t="s">
        <v>139</v>
      </c>
      <c r="J1381" s="52">
        <v>1</v>
      </c>
    </row>
    <row r="1382" spans="1:10" ht="30" customHeight="1" x14ac:dyDescent="0.25">
      <c r="A1382" s="56">
        <v>1101</v>
      </c>
      <c r="B1382" s="12">
        <v>1402</v>
      </c>
      <c r="C1382" s="65">
        <v>8.2013999999999996</v>
      </c>
      <c r="D1382" s="108"/>
      <c r="E1382" s="41">
        <v>1306283</v>
      </c>
      <c r="F1382" s="8">
        <v>200440783</v>
      </c>
      <c r="G1382" s="17" t="s">
        <v>1260</v>
      </c>
      <c r="H1382" s="7" t="s">
        <v>2879</v>
      </c>
      <c r="I1382" s="7" t="s">
        <v>139</v>
      </c>
      <c r="J1382" s="52">
        <v>1</v>
      </c>
    </row>
    <row r="1383" spans="1:10" ht="30" customHeight="1" x14ac:dyDescent="0.25">
      <c r="A1383" s="56">
        <v>1100</v>
      </c>
      <c r="B1383" s="12">
        <v>1402</v>
      </c>
      <c r="C1383" s="65">
        <v>8.2013999999999996</v>
      </c>
      <c r="D1383" s="108"/>
      <c r="E1383" s="41">
        <v>33020203</v>
      </c>
      <c r="F1383" s="8">
        <v>200440748</v>
      </c>
      <c r="G1383" s="17" t="s">
        <v>1261</v>
      </c>
      <c r="H1383" s="7" t="s">
        <v>2754</v>
      </c>
      <c r="I1383" s="7" t="s">
        <v>115</v>
      </c>
      <c r="J1383" s="52">
        <v>2</v>
      </c>
    </row>
    <row r="1384" spans="1:10" ht="30" customHeight="1" x14ac:dyDescent="0.25">
      <c r="A1384" s="56">
        <v>1099</v>
      </c>
      <c r="B1384" s="12">
        <v>1402</v>
      </c>
      <c r="C1384" s="65">
        <v>8.2013999999999996</v>
      </c>
      <c r="D1384" s="104" t="s">
        <v>83</v>
      </c>
      <c r="E1384" s="41">
        <v>1306400</v>
      </c>
      <c r="F1384" s="8">
        <v>200440700</v>
      </c>
      <c r="G1384" s="17" t="s">
        <v>1262</v>
      </c>
      <c r="H1384" s="7" t="s">
        <v>2844</v>
      </c>
      <c r="I1384" s="7" t="s">
        <v>117</v>
      </c>
      <c r="J1384" s="52">
        <v>1</v>
      </c>
    </row>
    <row r="1385" spans="1:10" ht="30" customHeight="1" x14ac:dyDescent="0.25">
      <c r="A1385" s="56">
        <v>1098</v>
      </c>
      <c r="B1385" s="12">
        <v>1402</v>
      </c>
      <c r="C1385" s="65">
        <v>8.2013999999999996</v>
      </c>
      <c r="D1385" s="108"/>
      <c r="E1385" s="41">
        <v>33020215</v>
      </c>
      <c r="F1385" s="8">
        <v>200440670</v>
      </c>
      <c r="G1385" s="17" t="s">
        <v>1263</v>
      </c>
      <c r="H1385" s="7" t="s">
        <v>2754</v>
      </c>
      <c r="I1385" s="7" t="s">
        <v>115</v>
      </c>
      <c r="J1385" s="52">
        <v>5</v>
      </c>
    </row>
    <row r="1386" spans="1:10" ht="30" customHeight="1" x14ac:dyDescent="0.25">
      <c r="A1386" s="56">
        <v>1097</v>
      </c>
      <c r="B1386" s="12">
        <v>1402</v>
      </c>
      <c r="C1386" s="65">
        <v>8.2013999999999996</v>
      </c>
      <c r="D1386" s="108"/>
      <c r="E1386" s="41">
        <v>1310008</v>
      </c>
      <c r="F1386" s="8">
        <v>200440641</v>
      </c>
      <c r="G1386" s="17" t="s">
        <v>1264</v>
      </c>
      <c r="H1386" s="7" t="s">
        <v>2752</v>
      </c>
      <c r="I1386" s="7" t="s">
        <v>117</v>
      </c>
      <c r="J1386" s="52">
        <v>1</v>
      </c>
    </row>
    <row r="1387" spans="1:10" ht="30" customHeight="1" x14ac:dyDescent="0.25">
      <c r="A1387" s="56">
        <v>1096</v>
      </c>
      <c r="B1387" s="12">
        <v>1402</v>
      </c>
      <c r="C1387" s="65">
        <v>8.2013999999999996</v>
      </c>
      <c r="D1387" s="108"/>
      <c r="E1387" s="41">
        <v>33020269</v>
      </c>
      <c r="F1387" s="8">
        <v>200440638</v>
      </c>
      <c r="G1387" s="17" t="s">
        <v>1265</v>
      </c>
      <c r="H1387" s="7" t="s">
        <v>2389</v>
      </c>
      <c r="I1387" s="7" t="s">
        <v>115</v>
      </c>
      <c r="J1387" s="52">
        <v>1</v>
      </c>
    </row>
    <row r="1388" spans="1:10" ht="30" customHeight="1" x14ac:dyDescent="0.25">
      <c r="A1388" s="56">
        <v>1095</v>
      </c>
      <c r="B1388" s="12">
        <v>1402</v>
      </c>
      <c r="C1388" s="65">
        <v>8.2013999999999996</v>
      </c>
      <c r="D1388" s="108"/>
      <c r="E1388" s="41">
        <v>1303166</v>
      </c>
      <c r="F1388" s="8">
        <v>200440559</v>
      </c>
      <c r="G1388" s="17" t="s">
        <v>1266</v>
      </c>
      <c r="H1388" s="7" t="s">
        <v>2389</v>
      </c>
      <c r="I1388" s="7" t="s">
        <v>117</v>
      </c>
      <c r="J1388" s="52">
        <v>1</v>
      </c>
    </row>
    <row r="1389" spans="1:10" ht="30" customHeight="1" x14ac:dyDescent="0.25">
      <c r="A1389" s="56">
        <v>1094</v>
      </c>
      <c r="B1389" s="12">
        <v>1402</v>
      </c>
      <c r="C1389" s="65">
        <v>8.2013999999999996</v>
      </c>
      <c r="D1389" s="104" t="s">
        <v>83</v>
      </c>
      <c r="E1389" s="41">
        <v>1306400</v>
      </c>
      <c r="F1389" s="8">
        <v>200440541</v>
      </c>
      <c r="G1389" s="17" t="s">
        <v>1267</v>
      </c>
      <c r="H1389" s="7" t="s">
        <v>2844</v>
      </c>
      <c r="I1389" s="7" t="s">
        <v>117</v>
      </c>
      <c r="J1389" s="52">
        <v>1</v>
      </c>
    </row>
    <row r="1390" spans="1:10" ht="30" customHeight="1" x14ac:dyDescent="0.25">
      <c r="A1390" s="56">
        <v>1093</v>
      </c>
      <c r="B1390" s="12">
        <v>1402</v>
      </c>
      <c r="C1390" s="65">
        <v>8.2013999999999996</v>
      </c>
      <c r="D1390" s="108"/>
      <c r="E1390" s="41">
        <v>1300629</v>
      </c>
      <c r="F1390" s="8">
        <v>200440516</v>
      </c>
      <c r="G1390" s="17" t="s">
        <v>1268</v>
      </c>
      <c r="H1390" s="7" t="s">
        <v>2543</v>
      </c>
      <c r="I1390" s="7" t="s">
        <v>2406</v>
      </c>
      <c r="J1390" s="52">
        <v>1</v>
      </c>
    </row>
    <row r="1391" spans="1:10" ht="30" customHeight="1" x14ac:dyDescent="0.25">
      <c r="A1391" s="56">
        <v>1092</v>
      </c>
      <c r="B1391" s="12">
        <v>1402</v>
      </c>
      <c r="C1391" s="65">
        <v>8.2013999999999996</v>
      </c>
      <c r="D1391" s="108"/>
      <c r="E1391" s="41">
        <v>1303434</v>
      </c>
      <c r="F1391" s="8">
        <v>200440497</v>
      </c>
      <c r="G1391" s="17" t="s">
        <v>1269</v>
      </c>
      <c r="H1391" s="7" t="s">
        <v>2873</v>
      </c>
      <c r="I1391" s="7" t="s">
        <v>117</v>
      </c>
      <c r="J1391" s="52">
        <v>1</v>
      </c>
    </row>
    <row r="1392" spans="1:10" ht="30" customHeight="1" x14ac:dyDescent="0.25">
      <c r="A1392" s="56">
        <v>1091</v>
      </c>
      <c r="B1392" s="12">
        <v>1402</v>
      </c>
      <c r="C1392" s="65">
        <v>7.2013999999999996</v>
      </c>
      <c r="D1392" s="108"/>
      <c r="E1392" s="41">
        <v>1310070</v>
      </c>
      <c r="F1392" s="8">
        <v>200440377</v>
      </c>
      <c r="G1392" s="17" t="s">
        <v>1270</v>
      </c>
      <c r="H1392" s="7" t="s">
        <v>2704</v>
      </c>
      <c r="I1392" s="7" t="s">
        <v>2408</v>
      </c>
      <c r="J1392" s="52">
        <v>1</v>
      </c>
    </row>
    <row r="1393" spans="1:10" ht="30" customHeight="1" x14ac:dyDescent="0.25">
      <c r="A1393" s="56">
        <v>1090</v>
      </c>
      <c r="B1393" s="12">
        <v>1402</v>
      </c>
      <c r="C1393" s="65">
        <v>7.2013999999999996</v>
      </c>
      <c r="D1393" s="108"/>
      <c r="E1393" s="41">
        <v>1315199</v>
      </c>
      <c r="F1393" s="8">
        <v>200440295</v>
      </c>
      <c r="G1393" s="17" t="s">
        <v>1271</v>
      </c>
      <c r="H1393" s="7" t="s">
        <v>2543</v>
      </c>
      <c r="I1393" s="7" t="s">
        <v>2406</v>
      </c>
      <c r="J1393" s="52">
        <v>1</v>
      </c>
    </row>
    <row r="1394" spans="1:10" ht="30" customHeight="1" x14ac:dyDescent="0.25">
      <c r="A1394" s="56">
        <v>1089</v>
      </c>
      <c r="B1394" s="12">
        <v>1402</v>
      </c>
      <c r="C1394" s="65">
        <v>7.2013999999999996</v>
      </c>
      <c r="D1394" s="108"/>
      <c r="E1394" s="41" t="s">
        <v>175</v>
      </c>
      <c r="F1394" s="8">
        <v>200440277</v>
      </c>
      <c r="G1394" s="17" t="s">
        <v>1272</v>
      </c>
      <c r="H1394" s="7" t="s">
        <v>2788</v>
      </c>
      <c r="I1394" s="7" t="s">
        <v>117</v>
      </c>
      <c r="J1394" s="52">
        <v>1</v>
      </c>
    </row>
    <row r="1395" spans="1:10" ht="30" customHeight="1" x14ac:dyDescent="0.25">
      <c r="A1395" s="56">
        <v>1088</v>
      </c>
      <c r="B1395" s="12">
        <v>1402</v>
      </c>
      <c r="C1395" s="65">
        <v>7.2013999999999996</v>
      </c>
      <c r="D1395" s="104" t="s">
        <v>83</v>
      </c>
      <c r="E1395" s="41" t="s">
        <v>63</v>
      </c>
      <c r="F1395" s="8">
        <v>200440257</v>
      </c>
      <c r="G1395" s="17" t="s">
        <v>1273</v>
      </c>
      <c r="H1395" s="7" t="s">
        <v>2543</v>
      </c>
      <c r="I1395" s="7" t="s">
        <v>2406</v>
      </c>
      <c r="J1395" s="52">
        <v>1</v>
      </c>
    </row>
    <row r="1396" spans="1:10" ht="30" customHeight="1" x14ac:dyDescent="0.25">
      <c r="A1396" s="56">
        <v>1087</v>
      </c>
      <c r="B1396" s="12">
        <v>1402</v>
      </c>
      <c r="C1396" s="65">
        <v>6.2013999999999996</v>
      </c>
      <c r="D1396" s="104" t="s">
        <v>83</v>
      </c>
      <c r="E1396" s="41" t="s">
        <v>63</v>
      </c>
      <c r="F1396" s="8">
        <v>200440254</v>
      </c>
      <c r="G1396" s="17" t="s">
        <v>1274</v>
      </c>
      <c r="H1396" s="7" t="s">
        <v>2543</v>
      </c>
      <c r="I1396" s="7" t="s">
        <v>2406</v>
      </c>
      <c r="J1396" s="52">
        <v>1</v>
      </c>
    </row>
    <row r="1397" spans="1:10" ht="30" customHeight="1" x14ac:dyDescent="0.25">
      <c r="A1397" s="56">
        <v>1086</v>
      </c>
      <c r="B1397" s="12">
        <v>1402</v>
      </c>
      <c r="C1397" s="65">
        <v>6.2013999999999996</v>
      </c>
      <c r="D1397" s="108"/>
      <c r="E1397" s="41">
        <v>1315207</v>
      </c>
      <c r="F1397" s="8">
        <v>200440152</v>
      </c>
      <c r="G1397" s="17" t="s">
        <v>1275</v>
      </c>
      <c r="H1397" s="7" t="s">
        <v>2880</v>
      </c>
      <c r="I1397" s="7" t="s">
        <v>2401</v>
      </c>
      <c r="J1397" s="52">
        <v>1</v>
      </c>
    </row>
    <row r="1398" spans="1:10" ht="30" customHeight="1" x14ac:dyDescent="0.25">
      <c r="A1398" s="56">
        <v>1085</v>
      </c>
      <c r="B1398" s="12">
        <v>1401</v>
      </c>
      <c r="C1398" s="65">
        <v>4.2013999999999996</v>
      </c>
      <c r="D1398" s="108"/>
      <c r="E1398" s="41">
        <v>1306168</v>
      </c>
      <c r="F1398" s="8">
        <v>200439853</v>
      </c>
      <c r="G1398" s="17" t="s">
        <v>1276</v>
      </c>
      <c r="H1398" s="7" t="s">
        <v>2742</v>
      </c>
      <c r="I1398" s="7" t="s">
        <v>2408</v>
      </c>
      <c r="J1398" s="52">
        <v>1</v>
      </c>
    </row>
    <row r="1399" spans="1:10" ht="30" customHeight="1" x14ac:dyDescent="0.25">
      <c r="A1399" s="56">
        <v>1084</v>
      </c>
      <c r="B1399" s="12">
        <v>1401</v>
      </c>
      <c r="C1399" s="65">
        <v>4.2013999999999996</v>
      </c>
      <c r="D1399" s="108"/>
      <c r="E1399" s="41">
        <v>1300898</v>
      </c>
      <c r="F1399" s="8">
        <v>200439738</v>
      </c>
      <c r="G1399" s="17" t="s">
        <v>1277</v>
      </c>
      <c r="H1399" s="7" t="s">
        <v>2825</v>
      </c>
      <c r="I1399" s="7" t="s">
        <v>115</v>
      </c>
      <c r="J1399" s="52">
        <v>1</v>
      </c>
    </row>
    <row r="1400" spans="1:10" ht="30" customHeight="1" x14ac:dyDescent="0.25">
      <c r="A1400" s="56">
        <v>1083</v>
      </c>
      <c r="B1400" s="12">
        <v>1401</v>
      </c>
      <c r="C1400" s="65">
        <v>4.2013999999999996</v>
      </c>
      <c r="D1400" s="104"/>
      <c r="E1400" s="42" t="s">
        <v>203</v>
      </c>
      <c r="F1400" s="8">
        <v>200439690</v>
      </c>
      <c r="G1400" s="17" t="s">
        <v>1278</v>
      </c>
      <c r="H1400" s="7" t="s">
        <v>2533</v>
      </c>
      <c r="I1400" s="7" t="s">
        <v>117</v>
      </c>
      <c r="J1400" s="52">
        <v>1</v>
      </c>
    </row>
    <row r="1401" spans="1:10" ht="30" customHeight="1" x14ac:dyDescent="0.25">
      <c r="A1401" s="56">
        <v>1082</v>
      </c>
      <c r="B1401" s="12">
        <v>1401</v>
      </c>
      <c r="C1401" s="65">
        <v>4.2013999999999996</v>
      </c>
      <c r="D1401" s="108"/>
      <c r="E1401" s="41">
        <v>1303434</v>
      </c>
      <c r="F1401" s="8">
        <v>200439607</v>
      </c>
      <c r="G1401" s="17" t="s">
        <v>1279</v>
      </c>
      <c r="H1401" s="7" t="s">
        <v>2881</v>
      </c>
      <c r="I1401" s="7" t="s">
        <v>117</v>
      </c>
      <c r="J1401" s="52">
        <v>1</v>
      </c>
    </row>
    <row r="1402" spans="1:10" ht="30" customHeight="1" x14ac:dyDescent="0.25">
      <c r="A1402" s="56">
        <v>1081</v>
      </c>
      <c r="B1402" s="12">
        <v>1401</v>
      </c>
      <c r="C1402" s="65">
        <v>3.2014</v>
      </c>
      <c r="D1402" s="108"/>
      <c r="E1402" s="41">
        <v>1301206</v>
      </c>
      <c r="F1402" s="8">
        <v>200439448</v>
      </c>
      <c r="G1402" s="17" t="s">
        <v>1280</v>
      </c>
      <c r="H1402" s="7" t="s">
        <v>2882</v>
      </c>
      <c r="I1402" s="7" t="s">
        <v>117</v>
      </c>
      <c r="J1402" s="52">
        <v>1</v>
      </c>
    </row>
    <row r="1403" spans="1:10" ht="30" customHeight="1" x14ac:dyDescent="0.25">
      <c r="A1403" s="56">
        <v>1080</v>
      </c>
      <c r="B1403" s="12">
        <v>1401</v>
      </c>
      <c r="C1403" s="65">
        <v>3.2014</v>
      </c>
      <c r="D1403" s="104" t="s">
        <v>2429</v>
      </c>
      <c r="E1403" s="41">
        <v>33020154</v>
      </c>
      <c r="F1403" s="8">
        <v>200439193</v>
      </c>
      <c r="G1403" s="17" t="s">
        <v>1281</v>
      </c>
      <c r="H1403" s="7" t="s">
        <v>72</v>
      </c>
      <c r="I1403" s="7" t="s">
        <v>117</v>
      </c>
      <c r="J1403" s="52">
        <v>1</v>
      </c>
    </row>
    <row r="1404" spans="1:10" ht="30" customHeight="1" x14ac:dyDescent="0.25">
      <c r="A1404" s="56">
        <v>1079</v>
      </c>
      <c r="B1404" s="12">
        <v>1401</v>
      </c>
      <c r="C1404" s="65">
        <v>2.2014</v>
      </c>
      <c r="D1404" s="108"/>
      <c r="E1404" s="41">
        <v>1306413</v>
      </c>
      <c r="F1404" s="8">
        <v>200439127</v>
      </c>
      <c r="G1404" s="17" t="s">
        <v>1282</v>
      </c>
      <c r="H1404" s="7" t="s">
        <v>2883</v>
      </c>
      <c r="I1404" s="7" t="s">
        <v>117</v>
      </c>
      <c r="J1404" s="52">
        <v>1</v>
      </c>
    </row>
    <row r="1405" spans="1:10" ht="30" customHeight="1" x14ac:dyDescent="0.25">
      <c r="A1405" s="56">
        <v>1078</v>
      </c>
      <c r="B1405" s="12">
        <v>1401</v>
      </c>
      <c r="C1405" s="65">
        <v>2.2014</v>
      </c>
      <c r="D1405" s="108"/>
      <c r="E1405" s="41">
        <v>1300629</v>
      </c>
      <c r="F1405" s="8">
        <v>200438939</v>
      </c>
      <c r="G1405" s="17" t="s">
        <v>1283</v>
      </c>
      <c r="H1405" s="7" t="s">
        <v>2543</v>
      </c>
      <c r="I1405" s="7" t="s">
        <v>2406</v>
      </c>
      <c r="J1405" s="52">
        <v>1</v>
      </c>
    </row>
    <row r="1406" spans="1:10" ht="30" customHeight="1" x14ac:dyDescent="0.25">
      <c r="A1406" s="56">
        <v>1077</v>
      </c>
      <c r="B1406" s="12">
        <v>1401</v>
      </c>
      <c r="C1406" s="65">
        <v>1.2014</v>
      </c>
      <c r="D1406" s="108"/>
      <c r="E1406" s="41">
        <v>1306592</v>
      </c>
      <c r="F1406" s="8">
        <v>200438894</v>
      </c>
      <c r="G1406" s="17" t="s">
        <v>1284</v>
      </c>
      <c r="H1406" s="7" t="s">
        <v>2543</v>
      </c>
      <c r="I1406" s="7" t="s">
        <v>2406</v>
      </c>
      <c r="J1406" s="52">
        <v>1</v>
      </c>
    </row>
    <row r="1407" spans="1:10" ht="30" customHeight="1" x14ac:dyDescent="0.25">
      <c r="A1407" s="56">
        <v>1076</v>
      </c>
      <c r="B1407" s="12">
        <v>1312</v>
      </c>
      <c r="C1407" s="65">
        <v>52.201300000000003</v>
      </c>
      <c r="D1407" s="104" t="s">
        <v>83</v>
      </c>
      <c r="E1407" s="42" t="s">
        <v>63</v>
      </c>
      <c r="F1407" s="8">
        <v>200438698</v>
      </c>
      <c r="G1407" s="17" t="s">
        <v>1285</v>
      </c>
      <c r="H1407" s="7" t="s">
        <v>2723</v>
      </c>
      <c r="I1407" s="7" t="s">
        <v>117</v>
      </c>
      <c r="J1407" s="52">
        <v>1</v>
      </c>
    </row>
    <row r="1408" spans="1:10" ht="30" customHeight="1" x14ac:dyDescent="0.25">
      <c r="A1408" s="56">
        <v>1075</v>
      </c>
      <c r="B1408" s="12">
        <v>1312</v>
      </c>
      <c r="C1408" s="65">
        <v>51.201300000000003</v>
      </c>
      <c r="D1408" s="108"/>
      <c r="E1408" s="41">
        <v>33020202</v>
      </c>
      <c r="F1408" s="8">
        <v>200438543</v>
      </c>
      <c r="G1408" s="17" t="s">
        <v>1286</v>
      </c>
      <c r="H1408" s="7" t="s">
        <v>2884</v>
      </c>
      <c r="I1408" s="7" t="s">
        <v>115</v>
      </c>
      <c r="J1408" s="52">
        <v>1</v>
      </c>
    </row>
    <row r="1409" spans="1:10" ht="30" customHeight="1" x14ac:dyDescent="0.25">
      <c r="A1409" s="56">
        <v>1074</v>
      </c>
      <c r="B1409" s="12">
        <v>1312</v>
      </c>
      <c r="C1409" s="65">
        <v>51.201300000000003</v>
      </c>
      <c r="D1409" s="108"/>
      <c r="E1409" s="41">
        <v>33020202</v>
      </c>
      <c r="F1409" s="8">
        <v>200438542</v>
      </c>
      <c r="G1409" s="17" t="s">
        <v>1287</v>
      </c>
      <c r="H1409" s="7" t="s">
        <v>2884</v>
      </c>
      <c r="I1409" s="7" t="s">
        <v>115</v>
      </c>
      <c r="J1409" s="52">
        <v>1</v>
      </c>
    </row>
    <row r="1410" spans="1:10" ht="30" customHeight="1" x14ac:dyDescent="0.25">
      <c r="A1410" s="56">
        <v>1073</v>
      </c>
      <c r="B1410" s="12">
        <v>1312</v>
      </c>
      <c r="C1410" s="65">
        <v>52.201300000000003</v>
      </c>
      <c r="D1410" s="108"/>
      <c r="E1410" s="41">
        <v>1300894</v>
      </c>
      <c r="F1410" s="8">
        <v>200438538</v>
      </c>
      <c r="G1410" s="17" t="s">
        <v>1288</v>
      </c>
      <c r="H1410" s="7" t="s">
        <v>2377</v>
      </c>
      <c r="I1410" s="7" t="s">
        <v>115</v>
      </c>
      <c r="J1410" s="52">
        <v>1</v>
      </c>
    </row>
    <row r="1411" spans="1:10" ht="30" customHeight="1" x14ac:dyDescent="0.25">
      <c r="A1411" s="56">
        <v>1072</v>
      </c>
      <c r="B1411" s="12">
        <v>1311</v>
      </c>
      <c r="C1411" s="65">
        <v>48.201300000000003</v>
      </c>
      <c r="D1411" s="108"/>
      <c r="E1411" s="41">
        <v>1303735</v>
      </c>
      <c r="F1411" s="8">
        <v>200438499</v>
      </c>
      <c r="G1411" s="17" t="s">
        <v>1289</v>
      </c>
      <c r="H1411" s="7" t="s">
        <v>2682</v>
      </c>
      <c r="I1411" s="7" t="s">
        <v>117</v>
      </c>
      <c r="J1411" s="52">
        <v>1</v>
      </c>
    </row>
    <row r="1412" spans="1:10" ht="30" customHeight="1" x14ac:dyDescent="0.25">
      <c r="A1412" s="56">
        <v>1071</v>
      </c>
      <c r="B1412" s="12">
        <v>1312</v>
      </c>
      <c r="C1412" s="65">
        <v>51.201300000000003</v>
      </c>
      <c r="D1412" s="108"/>
      <c r="E1412" s="41">
        <v>33020202</v>
      </c>
      <c r="F1412" s="8">
        <v>200438410</v>
      </c>
      <c r="G1412" s="17" t="s">
        <v>1290</v>
      </c>
      <c r="H1412" s="7" t="s">
        <v>2884</v>
      </c>
      <c r="I1412" s="7" t="s">
        <v>115</v>
      </c>
      <c r="J1412" s="52">
        <v>2</v>
      </c>
    </row>
    <row r="1413" spans="1:10" ht="30" customHeight="1" x14ac:dyDescent="0.25">
      <c r="A1413" s="56">
        <v>1070</v>
      </c>
      <c r="B1413" s="12">
        <v>1312</v>
      </c>
      <c r="C1413" s="65">
        <v>51.201300000000003</v>
      </c>
      <c r="D1413" s="108"/>
      <c r="E1413" s="41">
        <v>33020202</v>
      </c>
      <c r="F1413" s="8">
        <v>200438371</v>
      </c>
      <c r="G1413" s="17" t="s">
        <v>1291</v>
      </c>
      <c r="H1413" s="7" t="s">
        <v>2884</v>
      </c>
      <c r="I1413" s="7" t="s">
        <v>115</v>
      </c>
      <c r="J1413" s="52">
        <v>1</v>
      </c>
    </row>
    <row r="1414" spans="1:10" ht="30" customHeight="1" x14ac:dyDescent="0.25">
      <c r="A1414" s="56">
        <v>1069</v>
      </c>
      <c r="B1414" s="12">
        <v>1312</v>
      </c>
      <c r="C1414" s="65">
        <v>51.201300000000003</v>
      </c>
      <c r="D1414" s="108"/>
      <c r="E1414" s="41">
        <v>1301206</v>
      </c>
      <c r="F1414" s="8">
        <v>200438153</v>
      </c>
      <c r="G1414" s="17" t="s">
        <v>1292</v>
      </c>
      <c r="H1414" s="7" t="s">
        <v>2543</v>
      </c>
      <c r="I1414" s="7" t="s">
        <v>2406</v>
      </c>
      <c r="J1414" s="52">
        <v>1</v>
      </c>
    </row>
    <row r="1415" spans="1:10" ht="30" customHeight="1" x14ac:dyDescent="0.25">
      <c r="A1415" s="56">
        <v>1068</v>
      </c>
      <c r="B1415" s="12">
        <v>1312</v>
      </c>
      <c r="C1415" s="65">
        <v>50.201300000000003</v>
      </c>
      <c r="D1415" s="104" t="s">
        <v>83</v>
      </c>
      <c r="E1415" s="42" t="s">
        <v>63</v>
      </c>
      <c r="F1415" s="8">
        <v>200438046</v>
      </c>
      <c r="G1415" s="17" t="s">
        <v>1293</v>
      </c>
      <c r="H1415" s="7" t="s">
        <v>2885</v>
      </c>
      <c r="I1415" s="7" t="s">
        <v>117</v>
      </c>
      <c r="J1415" s="52">
        <v>1</v>
      </c>
    </row>
    <row r="1416" spans="1:10" ht="30" customHeight="1" x14ac:dyDescent="0.25">
      <c r="A1416" s="56">
        <v>1067</v>
      </c>
      <c r="B1416" s="12">
        <v>1312</v>
      </c>
      <c r="C1416" s="65">
        <v>50.201300000000003</v>
      </c>
      <c r="D1416" s="108"/>
      <c r="E1416" s="41">
        <v>1300995</v>
      </c>
      <c r="F1416" s="8">
        <v>200438038</v>
      </c>
      <c r="G1416" s="17" t="s">
        <v>1294</v>
      </c>
      <c r="H1416" s="7" t="s">
        <v>2707</v>
      </c>
      <c r="I1416" s="7" t="s">
        <v>139</v>
      </c>
      <c r="J1416" s="52">
        <v>1</v>
      </c>
    </row>
    <row r="1417" spans="1:10" ht="30" customHeight="1" x14ac:dyDescent="0.25">
      <c r="A1417" s="56">
        <v>1066</v>
      </c>
      <c r="B1417" s="12">
        <v>1312</v>
      </c>
      <c r="C1417" s="65">
        <v>50.201300000000003</v>
      </c>
      <c r="D1417" s="104" t="s">
        <v>83</v>
      </c>
      <c r="E1417" s="41">
        <v>1306400</v>
      </c>
      <c r="F1417" s="8">
        <v>200438014</v>
      </c>
      <c r="G1417" s="17" t="s">
        <v>1295</v>
      </c>
      <c r="H1417" s="7" t="s">
        <v>2886</v>
      </c>
      <c r="I1417" s="7" t="s">
        <v>2409</v>
      </c>
      <c r="J1417" s="52">
        <v>1</v>
      </c>
    </row>
    <row r="1418" spans="1:10" ht="30" customHeight="1" x14ac:dyDescent="0.25">
      <c r="A1418" s="56">
        <v>1065</v>
      </c>
      <c r="B1418" s="12">
        <v>1312</v>
      </c>
      <c r="C1418" s="65">
        <v>50.201300000000003</v>
      </c>
      <c r="D1418" s="108"/>
      <c r="E1418" s="41">
        <v>1300995</v>
      </c>
      <c r="F1418" s="8">
        <v>200437999</v>
      </c>
      <c r="G1418" s="17" t="s">
        <v>1296</v>
      </c>
      <c r="H1418" s="7" t="s">
        <v>2386</v>
      </c>
      <c r="I1418" s="7" t="s">
        <v>139</v>
      </c>
      <c r="J1418" s="52">
        <v>1</v>
      </c>
    </row>
    <row r="1419" spans="1:10" ht="30" customHeight="1" x14ac:dyDescent="0.25">
      <c r="A1419" s="56">
        <v>1064</v>
      </c>
      <c r="B1419" s="12">
        <v>1312</v>
      </c>
      <c r="C1419" s="65">
        <v>50.201300000000003</v>
      </c>
      <c r="D1419" s="108"/>
      <c r="E1419" s="41">
        <v>1300995</v>
      </c>
      <c r="F1419" s="8">
        <v>200437851</v>
      </c>
      <c r="G1419" s="17" t="s">
        <v>1297</v>
      </c>
      <c r="H1419" s="7" t="s">
        <v>2386</v>
      </c>
      <c r="I1419" s="7" t="s">
        <v>139</v>
      </c>
      <c r="J1419" s="52">
        <v>1</v>
      </c>
    </row>
    <row r="1420" spans="1:10" ht="30" customHeight="1" x14ac:dyDescent="0.25">
      <c r="A1420" s="56">
        <v>1063</v>
      </c>
      <c r="B1420" s="12">
        <v>1312</v>
      </c>
      <c r="C1420" s="65">
        <v>50.201300000000003</v>
      </c>
      <c r="D1420" s="108"/>
      <c r="E1420" s="41">
        <v>1303817</v>
      </c>
      <c r="F1420" s="8">
        <v>200437827</v>
      </c>
      <c r="G1420" s="17" t="s">
        <v>1298</v>
      </c>
      <c r="H1420" s="7" t="s">
        <v>2887</v>
      </c>
      <c r="I1420" s="7" t="s">
        <v>2401</v>
      </c>
      <c r="J1420" s="52">
        <v>4</v>
      </c>
    </row>
    <row r="1421" spans="1:10" ht="30" customHeight="1" x14ac:dyDescent="0.25">
      <c r="A1421" s="56">
        <v>1062</v>
      </c>
      <c r="B1421" s="12">
        <v>1312</v>
      </c>
      <c r="C1421" s="65">
        <v>49.201300000000003</v>
      </c>
      <c r="D1421" s="108"/>
      <c r="E1421" s="41">
        <v>1305832</v>
      </c>
      <c r="F1421" s="8">
        <v>200437676</v>
      </c>
      <c r="G1421" s="17" t="s">
        <v>1299</v>
      </c>
      <c r="H1421" s="7" t="s">
        <v>2816</v>
      </c>
      <c r="I1421" s="7" t="s">
        <v>2407</v>
      </c>
      <c r="J1421" s="52">
        <v>1</v>
      </c>
    </row>
    <row r="1422" spans="1:10" ht="30" customHeight="1" x14ac:dyDescent="0.25">
      <c r="A1422" s="56">
        <v>1061</v>
      </c>
      <c r="B1422" s="12">
        <v>1312</v>
      </c>
      <c r="C1422" s="65">
        <v>49.201300000000003</v>
      </c>
      <c r="D1422" s="104"/>
      <c r="E1422" s="42" t="s">
        <v>192</v>
      </c>
      <c r="F1422" s="8">
        <v>200437559</v>
      </c>
      <c r="G1422" s="17" t="s">
        <v>1300</v>
      </c>
      <c r="H1422" s="7" t="s">
        <v>2580</v>
      </c>
      <c r="I1422" s="7" t="s">
        <v>117</v>
      </c>
      <c r="J1422" s="52">
        <v>1</v>
      </c>
    </row>
    <row r="1423" spans="1:10" ht="30" customHeight="1" x14ac:dyDescent="0.25">
      <c r="A1423" s="56">
        <v>1060</v>
      </c>
      <c r="B1423" s="12">
        <v>1312</v>
      </c>
      <c r="C1423" s="65">
        <v>49.201300000000003</v>
      </c>
      <c r="D1423" s="108"/>
      <c r="E1423" s="41">
        <v>1300629</v>
      </c>
      <c r="F1423" s="8">
        <v>200437511</v>
      </c>
      <c r="G1423" s="17" t="s">
        <v>1301</v>
      </c>
      <c r="H1423" s="7" t="s">
        <v>2543</v>
      </c>
      <c r="I1423" s="7" t="s">
        <v>2406</v>
      </c>
      <c r="J1423" s="52">
        <v>1</v>
      </c>
    </row>
    <row r="1424" spans="1:10" ht="30" customHeight="1" x14ac:dyDescent="0.25">
      <c r="A1424" s="56">
        <v>1059</v>
      </c>
      <c r="B1424" s="12">
        <v>1312</v>
      </c>
      <c r="C1424" s="65">
        <v>49.201300000000003</v>
      </c>
      <c r="D1424" s="108"/>
      <c r="E1424" s="41">
        <v>1301206</v>
      </c>
      <c r="F1424" s="8">
        <v>200437435</v>
      </c>
      <c r="G1424" s="17" t="s">
        <v>1302</v>
      </c>
      <c r="H1424" s="7" t="s">
        <v>2820</v>
      </c>
      <c r="I1424" s="7" t="s">
        <v>115</v>
      </c>
      <c r="J1424" s="52">
        <v>1</v>
      </c>
    </row>
    <row r="1425" spans="1:10" ht="30" customHeight="1" x14ac:dyDescent="0.25">
      <c r="A1425" s="56">
        <v>1058</v>
      </c>
      <c r="B1425" s="12">
        <v>1311</v>
      </c>
      <c r="C1425" s="65">
        <v>48.201300000000003</v>
      </c>
      <c r="D1425" s="108"/>
      <c r="E1425" s="41">
        <v>1300959</v>
      </c>
      <c r="F1425" s="8">
        <v>200437376</v>
      </c>
      <c r="G1425" s="17" t="s">
        <v>1303</v>
      </c>
      <c r="H1425" s="7" t="s">
        <v>2388</v>
      </c>
      <c r="I1425" s="7" t="s">
        <v>139</v>
      </c>
      <c r="J1425" s="52">
        <v>1</v>
      </c>
    </row>
    <row r="1426" spans="1:10" ht="30" customHeight="1" x14ac:dyDescent="0.25">
      <c r="A1426" s="56">
        <v>1057</v>
      </c>
      <c r="B1426" s="12">
        <v>1311</v>
      </c>
      <c r="C1426" s="65">
        <v>48.201300000000003</v>
      </c>
      <c r="D1426" s="108"/>
      <c r="E1426" s="41">
        <v>1300611</v>
      </c>
      <c r="F1426" s="8">
        <v>200437335</v>
      </c>
      <c r="G1426" s="17" t="s">
        <v>1304</v>
      </c>
      <c r="H1426" s="7" t="s">
        <v>72</v>
      </c>
      <c r="I1426" s="7" t="s">
        <v>2402</v>
      </c>
      <c r="J1426" s="52">
        <v>1</v>
      </c>
    </row>
    <row r="1427" spans="1:10" ht="30" customHeight="1" x14ac:dyDescent="0.25">
      <c r="A1427" s="56">
        <v>1056</v>
      </c>
      <c r="B1427" s="12">
        <v>1311</v>
      </c>
      <c r="C1427" s="65">
        <v>48.201300000000003</v>
      </c>
      <c r="D1427" s="104" t="s">
        <v>83</v>
      </c>
      <c r="E1427" s="42" t="s">
        <v>63</v>
      </c>
      <c r="F1427" s="8">
        <v>200437265</v>
      </c>
      <c r="G1427" s="17" t="s">
        <v>1305</v>
      </c>
      <c r="H1427" s="9" t="s">
        <v>2543</v>
      </c>
      <c r="I1427" s="7" t="s">
        <v>2406</v>
      </c>
      <c r="J1427" s="52">
        <v>1</v>
      </c>
    </row>
    <row r="1428" spans="1:10" ht="30" customHeight="1" x14ac:dyDescent="0.25">
      <c r="A1428" s="56">
        <v>1055</v>
      </c>
      <c r="B1428" s="12">
        <v>1311</v>
      </c>
      <c r="C1428" s="65">
        <v>48.201300000000003</v>
      </c>
      <c r="D1428" s="104"/>
      <c r="E1428" s="42" t="s">
        <v>213</v>
      </c>
      <c r="F1428" s="8">
        <v>200437204</v>
      </c>
      <c r="G1428" s="17" t="s">
        <v>1306</v>
      </c>
      <c r="H1428" s="7" t="s">
        <v>2712</v>
      </c>
      <c r="I1428" s="7" t="s">
        <v>117</v>
      </c>
      <c r="J1428" s="52">
        <v>1</v>
      </c>
    </row>
    <row r="1429" spans="1:10" ht="30" customHeight="1" x14ac:dyDescent="0.25">
      <c r="A1429" s="56">
        <v>1054</v>
      </c>
      <c r="B1429" s="12">
        <v>1311</v>
      </c>
      <c r="C1429" s="65">
        <v>47.201300000000003</v>
      </c>
      <c r="D1429" s="104" t="s">
        <v>83</v>
      </c>
      <c r="E1429" s="42" t="s">
        <v>63</v>
      </c>
      <c r="F1429" s="8">
        <v>200436816</v>
      </c>
      <c r="G1429" s="17" t="s">
        <v>1307</v>
      </c>
      <c r="H1429" s="7" t="s">
        <v>2729</v>
      </c>
      <c r="I1429" s="7" t="s">
        <v>2402</v>
      </c>
      <c r="J1429" s="52">
        <v>1</v>
      </c>
    </row>
    <row r="1430" spans="1:10" ht="30" customHeight="1" x14ac:dyDescent="0.25">
      <c r="A1430" s="56">
        <v>1053</v>
      </c>
      <c r="B1430" s="12">
        <v>1311</v>
      </c>
      <c r="C1430" s="65">
        <v>47.201300000000003</v>
      </c>
      <c r="D1430" s="104"/>
      <c r="E1430" s="42" t="s">
        <v>203</v>
      </c>
      <c r="F1430" s="8">
        <v>200436649</v>
      </c>
      <c r="G1430" s="17" t="s">
        <v>1308</v>
      </c>
      <c r="H1430" s="7" t="s">
        <v>2355</v>
      </c>
      <c r="I1430" s="7" t="s">
        <v>117</v>
      </c>
      <c r="J1430" s="52">
        <v>1</v>
      </c>
    </row>
    <row r="1431" spans="1:10" ht="30" customHeight="1" x14ac:dyDescent="0.25">
      <c r="A1431" s="56">
        <v>1052</v>
      </c>
      <c r="B1431" s="12">
        <v>1311</v>
      </c>
      <c r="C1431" s="65">
        <v>46.201300000000003</v>
      </c>
      <c r="D1431" s="104"/>
      <c r="E1431" s="42" t="s">
        <v>213</v>
      </c>
      <c r="F1431" s="8">
        <v>200436584</v>
      </c>
      <c r="G1431" s="17" t="s">
        <v>1309</v>
      </c>
      <c r="H1431" s="7" t="s">
        <v>2580</v>
      </c>
      <c r="I1431" s="7" t="s">
        <v>117</v>
      </c>
      <c r="J1431" s="52">
        <v>1</v>
      </c>
    </row>
    <row r="1432" spans="1:10" ht="30" customHeight="1" x14ac:dyDescent="0.25">
      <c r="A1432" s="56">
        <v>1051</v>
      </c>
      <c r="B1432" s="12">
        <v>1311</v>
      </c>
      <c r="C1432" s="65">
        <v>46.201300000000003</v>
      </c>
      <c r="D1432" s="108"/>
      <c r="E1432" s="41">
        <v>1306413</v>
      </c>
      <c r="F1432" s="8">
        <v>200436547</v>
      </c>
      <c r="G1432" s="17" t="s">
        <v>1310</v>
      </c>
      <c r="H1432" s="7" t="s">
        <v>59</v>
      </c>
      <c r="I1432" s="7" t="s">
        <v>2401</v>
      </c>
      <c r="J1432" s="52">
        <v>1</v>
      </c>
    </row>
    <row r="1433" spans="1:10" ht="30" customHeight="1" x14ac:dyDescent="0.25">
      <c r="A1433" s="56">
        <v>1050</v>
      </c>
      <c r="B1433" s="12">
        <v>1311</v>
      </c>
      <c r="C1433" s="65">
        <v>46.201300000000003</v>
      </c>
      <c r="D1433" s="104"/>
      <c r="E1433" s="42" t="s">
        <v>214</v>
      </c>
      <c r="F1433" s="8">
        <v>200436498</v>
      </c>
      <c r="G1433" s="17" t="s">
        <v>1311</v>
      </c>
      <c r="H1433" s="7" t="s">
        <v>2888</v>
      </c>
      <c r="I1433" s="7" t="s">
        <v>2408</v>
      </c>
      <c r="J1433" s="52">
        <v>2</v>
      </c>
    </row>
    <row r="1434" spans="1:10" ht="30" customHeight="1" x14ac:dyDescent="0.25">
      <c r="A1434" s="56">
        <v>1049</v>
      </c>
      <c r="B1434" s="12">
        <v>1311</v>
      </c>
      <c r="C1434" s="65">
        <v>45.201300000000003</v>
      </c>
      <c r="D1434" s="108"/>
      <c r="E1434" s="41">
        <v>1303735</v>
      </c>
      <c r="F1434" s="8">
        <v>200436256</v>
      </c>
      <c r="G1434" s="17" t="s">
        <v>1312</v>
      </c>
      <c r="H1434" s="9" t="s">
        <v>2543</v>
      </c>
      <c r="I1434" s="7" t="s">
        <v>2406</v>
      </c>
      <c r="J1434" s="52">
        <v>1</v>
      </c>
    </row>
    <row r="1435" spans="1:10" ht="30" customHeight="1" x14ac:dyDescent="0.25">
      <c r="A1435" s="56">
        <v>1048</v>
      </c>
      <c r="B1435" s="12">
        <v>1311</v>
      </c>
      <c r="C1435" s="65">
        <v>45.201300000000003</v>
      </c>
      <c r="D1435" s="104" t="s">
        <v>83</v>
      </c>
      <c r="E1435" s="41">
        <v>1306400</v>
      </c>
      <c r="F1435" s="8">
        <v>200436138</v>
      </c>
      <c r="G1435" s="17" t="s">
        <v>1313</v>
      </c>
      <c r="H1435" s="7" t="s">
        <v>2889</v>
      </c>
      <c r="I1435" s="7" t="s">
        <v>2408</v>
      </c>
      <c r="J1435" s="52">
        <v>1</v>
      </c>
    </row>
    <row r="1436" spans="1:10" ht="30" customHeight="1" x14ac:dyDescent="0.25">
      <c r="A1436" s="56">
        <v>1047</v>
      </c>
      <c r="B1436" s="12">
        <v>1311</v>
      </c>
      <c r="C1436" s="65">
        <v>44.201300000000003</v>
      </c>
      <c r="D1436" s="104"/>
      <c r="E1436" s="42" t="s">
        <v>132</v>
      </c>
      <c r="F1436" s="8">
        <v>200436094</v>
      </c>
      <c r="G1436" s="17" t="s">
        <v>1314</v>
      </c>
      <c r="H1436" s="7" t="s">
        <v>2618</v>
      </c>
      <c r="I1436" s="7" t="s">
        <v>2405</v>
      </c>
      <c r="J1436" s="52">
        <v>1</v>
      </c>
    </row>
    <row r="1437" spans="1:10" ht="30" customHeight="1" x14ac:dyDescent="0.25">
      <c r="A1437" s="56">
        <v>1046</v>
      </c>
      <c r="B1437" s="12">
        <v>1311</v>
      </c>
      <c r="C1437" s="65">
        <v>44.201300000000003</v>
      </c>
      <c r="D1437" s="104"/>
      <c r="E1437" s="42" t="s">
        <v>150</v>
      </c>
      <c r="F1437" s="8">
        <v>200436092</v>
      </c>
      <c r="G1437" s="17" t="s">
        <v>1315</v>
      </c>
      <c r="H1437" s="7" t="s">
        <v>2618</v>
      </c>
      <c r="I1437" s="7" t="s">
        <v>2405</v>
      </c>
      <c r="J1437" s="52">
        <v>1</v>
      </c>
    </row>
    <row r="1438" spans="1:10" ht="30" customHeight="1" x14ac:dyDescent="0.25">
      <c r="A1438" s="56">
        <v>1045</v>
      </c>
      <c r="B1438" s="12">
        <v>1311</v>
      </c>
      <c r="C1438" s="65">
        <v>44.201300000000003</v>
      </c>
      <c r="D1438" s="108"/>
      <c r="E1438" s="41">
        <v>1305748</v>
      </c>
      <c r="F1438" s="8">
        <v>200436056</v>
      </c>
      <c r="G1438" s="17" t="s">
        <v>1316</v>
      </c>
      <c r="H1438" s="7" t="s">
        <v>2388</v>
      </c>
      <c r="I1438" s="7" t="s">
        <v>139</v>
      </c>
      <c r="J1438" s="52">
        <v>1</v>
      </c>
    </row>
    <row r="1439" spans="1:10" ht="30" customHeight="1" x14ac:dyDescent="0.25">
      <c r="A1439" s="56">
        <v>1044</v>
      </c>
      <c r="B1439" s="12">
        <v>1311</v>
      </c>
      <c r="C1439" s="65">
        <v>44.201300000000003</v>
      </c>
      <c r="D1439" s="108"/>
      <c r="E1439" s="41">
        <v>1305748</v>
      </c>
      <c r="F1439" s="8">
        <v>200436055</v>
      </c>
      <c r="G1439" s="17" t="s">
        <v>1317</v>
      </c>
      <c r="H1439" s="7" t="s">
        <v>2388</v>
      </c>
      <c r="I1439" s="7" t="s">
        <v>139</v>
      </c>
      <c r="J1439" s="52">
        <v>1</v>
      </c>
    </row>
    <row r="1440" spans="1:10" ht="30" customHeight="1" x14ac:dyDescent="0.25">
      <c r="A1440" s="56">
        <v>1043</v>
      </c>
      <c r="B1440" s="12">
        <v>1311</v>
      </c>
      <c r="C1440" s="65">
        <v>44.201300000000003</v>
      </c>
      <c r="D1440" s="104"/>
      <c r="E1440" s="42" t="s">
        <v>129</v>
      </c>
      <c r="F1440" s="8">
        <v>200436047</v>
      </c>
      <c r="G1440" s="17" t="s">
        <v>1318</v>
      </c>
      <c r="H1440" s="7" t="s">
        <v>2370</v>
      </c>
      <c r="I1440" s="7" t="s">
        <v>115</v>
      </c>
      <c r="J1440" s="52">
        <v>1</v>
      </c>
    </row>
    <row r="1441" spans="1:10" ht="30" customHeight="1" x14ac:dyDescent="0.25">
      <c r="A1441" s="56">
        <v>1042</v>
      </c>
      <c r="B1441" s="12">
        <v>1310</v>
      </c>
      <c r="C1441" s="65">
        <v>44.201300000000003</v>
      </c>
      <c r="D1441" s="108"/>
      <c r="E1441" s="41">
        <v>1306697</v>
      </c>
      <c r="F1441" s="8">
        <v>200435946</v>
      </c>
      <c r="G1441" s="17" t="s">
        <v>1319</v>
      </c>
      <c r="H1441" s="7" t="s">
        <v>2647</v>
      </c>
      <c r="I1441" s="7" t="s">
        <v>115</v>
      </c>
      <c r="J1441" s="52">
        <v>1</v>
      </c>
    </row>
    <row r="1442" spans="1:10" ht="30" customHeight="1" x14ac:dyDescent="0.25">
      <c r="A1442" s="56">
        <v>1041</v>
      </c>
      <c r="B1442" s="12">
        <v>1310</v>
      </c>
      <c r="C1442" s="65">
        <v>44.201300000000003</v>
      </c>
      <c r="D1442" s="108"/>
      <c r="E1442" s="41">
        <v>1306697</v>
      </c>
      <c r="F1442" s="8">
        <v>200435943</v>
      </c>
      <c r="G1442" s="17" t="s">
        <v>1320</v>
      </c>
      <c r="H1442" s="7" t="s">
        <v>2647</v>
      </c>
      <c r="I1442" s="7" t="s">
        <v>115</v>
      </c>
      <c r="J1442" s="52">
        <v>1</v>
      </c>
    </row>
    <row r="1443" spans="1:10" ht="30" customHeight="1" x14ac:dyDescent="0.25">
      <c r="A1443" s="56">
        <v>1040</v>
      </c>
      <c r="B1443" s="12">
        <v>1310</v>
      </c>
      <c r="C1443" s="65">
        <v>44.201300000000003</v>
      </c>
      <c r="D1443" s="108"/>
      <c r="E1443" s="41">
        <v>1309276</v>
      </c>
      <c r="F1443" s="8">
        <v>200435915</v>
      </c>
      <c r="G1443" s="17" t="s">
        <v>1321</v>
      </c>
      <c r="H1443" s="7" t="s">
        <v>58</v>
      </c>
      <c r="I1443" s="7" t="s">
        <v>117</v>
      </c>
      <c r="J1443" s="52">
        <v>1</v>
      </c>
    </row>
    <row r="1444" spans="1:10" ht="30" customHeight="1" x14ac:dyDescent="0.25">
      <c r="A1444" s="56">
        <v>1039</v>
      </c>
      <c r="B1444" s="12">
        <v>1310</v>
      </c>
      <c r="C1444" s="65">
        <v>44.201300000000003</v>
      </c>
      <c r="D1444" s="104"/>
      <c r="E1444" s="42" t="s">
        <v>154</v>
      </c>
      <c r="F1444" s="8">
        <v>200435914</v>
      </c>
      <c r="G1444" s="17" t="s">
        <v>1322</v>
      </c>
      <c r="H1444" s="7" t="s">
        <v>2890</v>
      </c>
      <c r="I1444" s="7" t="s">
        <v>117</v>
      </c>
      <c r="J1444" s="52">
        <v>1</v>
      </c>
    </row>
    <row r="1445" spans="1:10" ht="30" customHeight="1" x14ac:dyDescent="0.25">
      <c r="A1445" s="56">
        <v>1038</v>
      </c>
      <c r="B1445" s="12">
        <v>1310</v>
      </c>
      <c r="C1445" s="65">
        <v>44.201300000000003</v>
      </c>
      <c r="D1445" s="108"/>
      <c r="E1445" s="41">
        <v>1301891</v>
      </c>
      <c r="F1445" s="8">
        <v>200435879</v>
      </c>
      <c r="G1445" s="17" t="s">
        <v>1323</v>
      </c>
      <c r="H1445" s="7" t="s">
        <v>2368</v>
      </c>
      <c r="I1445" s="7" t="s">
        <v>139</v>
      </c>
      <c r="J1445" s="52">
        <v>1</v>
      </c>
    </row>
    <row r="1446" spans="1:10" ht="30" customHeight="1" x14ac:dyDescent="0.25">
      <c r="A1446" s="56">
        <v>1037</v>
      </c>
      <c r="B1446" s="12">
        <v>1310</v>
      </c>
      <c r="C1446" s="65">
        <v>44.201300000000003</v>
      </c>
      <c r="D1446" s="108"/>
      <c r="E1446" s="41">
        <v>1305748</v>
      </c>
      <c r="F1446" s="8">
        <v>200435867</v>
      </c>
      <c r="G1446" s="17" t="s">
        <v>1324</v>
      </c>
      <c r="H1446" s="7" t="s">
        <v>2388</v>
      </c>
      <c r="I1446" s="7" t="s">
        <v>139</v>
      </c>
      <c r="J1446" s="52">
        <v>1</v>
      </c>
    </row>
    <row r="1447" spans="1:10" ht="30" customHeight="1" x14ac:dyDescent="0.25">
      <c r="A1447" s="56">
        <v>1036</v>
      </c>
      <c r="B1447" s="12">
        <v>1310</v>
      </c>
      <c r="C1447" s="65">
        <v>44.201300000000003</v>
      </c>
      <c r="D1447" s="108"/>
      <c r="E1447" s="41">
        <v>1305748</v>
      </c>
      <c r="F1447" s="8">
        <v>200435760</v>
      </c>
      <c r="G1447" s="17" t="s">
        <v>1325</v>
      </c>
      <c r="H1447" s="7" t="s">
        <v>2388</v>
      </c>
      <c r="I1447" s="7" t="s">
        <v>139</v>
      </c>
      <c r="J1447" s="52">
        <v>1</v>
      </c>
    </row>
    <row r="1448" spans="1:10" ht="30" customHeight="1" x14ac:dyDescent="0.25">
      <c r="A1448" s="56">
        <v>1035</v>
      </c>
      <c r="B1448" s="12">
        <v>1310</v>
      </c>
      <c r="C1448" s="65">
        <v>43.201300000000003</v>
      </c>
      <c r="D1448" s="104"/>
      <c r="E1448" s="42" t="s">
        <v>211</v>
      </c>
      <c r="F1448" s="8">
        <v>200434965</v>
      </c>
      <c r="G1448" s="17" t="s">
        <v>1326</v>
      </c>
      <c r="H1448" s="7" t="s">
        <v>2697</v>
      </c>
      <c r="I1448" s="7" t="s">
        <v>139</v>
      </c>
      <c r="J1448" s="52">
        <v>1</v>
      </c>
    </row>
    <row r="1449" spans="1:10" ht="30" customHeight="1" x14ac:dyDescent="0.25">
      <c r="A1449" s="56">
        <v>1034</v>
      </c>
      <c r="B1449" s="12">
        <v>1310</v>
      </c>
      <c r="C1449" s="65">
        <v>43.201300000000003</v>
      </c>
      <c r="D1449" s="108"/>
      <c r="E1449" s="41">
        <v>1300894</v>
      </c>
      <c r="F1449" s="8">
        <v>200434899</v>
      </c>
      <c r="G1449" s="17" t="s">
        <v>1327</v>
      </c>
      <c r="H1449" s="7" t="s">
        <v>2812</v>
      </c>
      <c r="I1449" s="7" t="s">
        <v>2401</v>
      </c>
      <c r="J1449" s="52">
        <v>1</v>
      </c>
    </row>
    <row r="1450" spans="1:10" ht="30" customHeight="1" x14ac:dyDescent="0.25">
      <c r="A1450" s="56">
        <v>1033</v>
      </c>
      <c r="B1450" s="12">
        <v>1310</v>
      </c>
      <c r="C1450" s="65">
        <v>43.201300000000003</v>
      </c>
      <c r="D1450" s="104"/>
      <c r="E1450" s="42" t="s">
        <v>203</v>
      </c>
      <c r="F1450" s="8">
        <v>200434848</v>
      </c>
      <c r="G1450" s="17" t="s">
        <v>1328</v>
      </c>
      <c r="H1450" s="7" t="s">
        <v>2571</v>
      </c>
      <c r="I1450" s="7" t="s">
        <v>117</v>
      </c>
      <c r="J1450" s="52">
        <v>1</v>
      </c>
    </row>
    <row r="1451" spans="1:10" ht="30" customHeight="1" x14ac:dyDescent="0.25">
      <c r="A1451" s="56">
        <v>1032</v>
      </c>
      <c r="B1451" s="12">
        <v>1310</v>
      </c>
      <c r="C1451" s="65">
        <v>43.201300000000003</v>
      </c>
      <c r="D1451" s="104"/>
      <c r="E1451" s="42">
        <v>1300973</v>
      </c>
      <c r="F1451" s="8">
        <v>200434838</v>
      </c>
      <c r="G1451" s="17" t="s">
        <v>1329</v>
      </c>
      <c r="H1451" s="7" t="s">
        <v>2891</v>
      </c>
      <c r="I1451" s="7" t="s">
        <v>2407</v>
      </c>
      <c r="J1451" s="52">
        <v>1</v>
      </c>
    </row>
    <row r="1452" spans="1:10" ht="30" customHeight="1" x14ac:dyDescent="0.25">
      <c r="A1452" s="56">
        <v>1031</v>
      </c>
      <c r="B1452" s="12">
        <v>1310</v>
      </c>
      <c r="C1452" s="65">
        <v>43.201300000000003</v>
      </c>
      <c r="D1452" s="104"/>
      <c r="E1452" s="42" t="s">
        <v>177</v>
      </c>
      <c r="F1452" s="8">
        <v>200434823</v>
      </c>
      <c r="G1452" s="17" t="s">
        <v>1330</v>
      </c>
      <c r="H1452" s="7" t="s">
        <v>2355</v>
      </c>
      <c r="I1452" s="7" t="s">
        <v>117</v>
      </c>
      <c r="J1452" s="52">
        <v>1</v>
      </c>
    </row>
    <row r="1453" spans="1:10" ht="30" customHeight="1" x14ac:dyDescent="0.25">
      <c r="A1453" s="56">
        <v>1030</v>
      </c>
      <c r="B1453" s="12">
        <v>1310</v>
      </c>
      <c r="C1453" s="65">
        <v>43.201300000000003</v>
      </c>
      <c r="D1453" s="104"/>
      <c r="E1453" s="42">
        <v>1306370</v>
      </c>
      <c r="F1453" s="8">
        <v>200434820</v>
      </c>
      <c r="G1453" s="17" t="s">
        <v>1331</v>
      </c>
      <c r="H1453" s="7" t="s">
        <v>2892</v>
      </c>
      <c r="I1453" s="7" t="s">
        <v>139</v>
      </c>
      <c r="J1453" s="52">
        <v>1</v>
      </c>
    </row>
    <row r="1454" spans="1:10" ht="30" customHeight="1" x14ac:dyDescent="0.25">
      <c r="A1454" s="56">
        <v>1029</v>
      </c>
      <c r="B1454" s="12">
        <v>1310</v>
      </c>
      <c r="C1454" s="65">
        <v>42.201300000000003</v>
      </c>
      <c r="D1454" s="104"/>
      <c r="E1454" s="42">
        <v>1310001</v>
      </c>
      <c r="F1454" s="8">
        <v>200434813</v>
      </c>
      <c r="G1454" s="17" t="s">
        <v>1332</v>
      </c>
      <c r="H1454" s="7" t="s">
        <v>2370</v>
      </c>
      <c r="I1454" s="7" t="s">
        <v>139</v>
      </c>
      <c r="J1454" s="52">
        <v>1</v>
      </c>
    </row>
    <row r="1455" spans="1:10" ht="30" customHeight="1" x14ac:dyDescent="0.25">
      <c r="A1455" s="56">
        <v>1028</v>
      </c>
      <c r="B1455" s="12">
        <v>1310</v>
      </c>
      <c r="C1455" s="65">
        <v>42.201300000000003</v>
      </c>
      <c r="D1455" s="104"/>
      <c r="E1455" s="42">
        <v>1300894</v>
      </c>
      <c r="F1455" s="8">
        <v>200434634</v>
      </c>
      <c r="G1455" s="17" t="s">
        <v>1333</v>
      </c>
      <c r="H1455" s="7" t="s">
        <v>2812</v>
      </c>
      <c r="I1455" s="7" t="s">
        <v>2401</v>
      </c>
      <c r="J1455" s="52">
        <v>1</v>
      </c>
    </row>
    <row r="1456" spans="1:10" ht="30" customHeight="1" x14ac:dyDescent="0.25">
      <c r="A1456" s="56">
        <v>1027</v>
      </c>
      <c r="B1456" s="12">
        <v>1310</v>
      </c>
      <c r="C1456" s="65">
        <v>43.201300000000003</v>
      </c>
      <c r="D1456" s="104"/>
      <c r="E1456" s="42" t="s">
        <v>203</v>
      </c>
      <c r="F1456" s="8">
        <v>200434523</v>
      </c>
      <c r="G1456" s="17" t="s">
        <v>1334</v>
      </c>
      <c r="H1456" s="7" t="s">
        <v>2571</v>
      </c>
      <c r="I1456" s="7" t="s">
        <v>117</v>
      </c>
      <c r="J1456" s="52">
        <v>1</v>
      </c>
    </row>
    <row r="1457" spans="1:10" ht="30" customHeight="1" x14ac:dyDescent="0.25">
      <c r="A1457" s="56">
        <v>1026</v>
      </c>
      <c r="B1457" s="12">
        <v>1310</v>
      </c>
      <c r="C1457" s="65">
        <v>41.201300000000003</v>
      </c>
      <c r="D1457" s="104" t="s">
        <v>2429</v>
      </c>
      <c r="E1457" s="42">
        <v>33020154</v>
      </c>
      <c r="F1457" s="8">
        <v>200434475</v>
      </c>
      <c r="G1457" s="17" t="s">
        <v>1335</v>
      </c>
      <c r="H1457" s="7" t="s">
        <v>72</v>
      </c>
      <c r="I1457" s="7" t="s">
        <v>117</v>
      </c>
      <c r="J1457" s="52">
        <v>1</v>
      </c>
    </row>
    <row r="1458" spans="1:10" ht="30" customHeight="1" x14ac:dyDescent="0.25">
      <c r="A1458" s="56">
        <v>1025</v>
      </c>
      <c r="B1458" s="12">
        <v>1310</v>
      </c>
      <c r="C1458" s="65">
        <v>41.201300000000003</v>
      </c>
      <c r="D1458" s="104"/>
      <c r="E1458" s="42" t="s">
        <v>215</v>
      </c>
      <c r="F1458" s="8">
        <v>200434465</v>
      </c>
      <c r="G1458" s="17" t="s">
        <v>1336</v>
      </c>
      <c r="H1458" s="7" t="s">
        <v>2530</v>
      </c>
      <c r="I1458" s="7" t="s">
        <v>117</v>
      </c>
      <c r="J1458" s="52">
        <v>1</v>
      </c>
    </row>
    <row r="1459" spans="1:10" ht="30" customHeight="1" x14ac:dyDescent="0.25">
      <c r="A1459" s="56">
        <v>1024</v>
      </c>
      <c r="B1459" s="12">
        <v>1310</v>
      </c>
      <c r="C1459" s="65">
        <v>41.201300000000003</v>
      </c>
      <c r="D1459" s="104"/>
      <c r="E1459" s="42">
        <v>1306168</v>
      </c>
      <c r="F1459" s="8">
        <v>200434379</v>
      </c>
      <c r="G1459" s="17" t="s">
        <v>1337</v>
      </c>
      <c r="H1459" s="7" t="s">
        <v>2872</v>
      </c>
      <c r="I1459" s="7" t="s">
        <v>2401</v>
      </c>
      <c r="J1459" s="52">
        <v>1</v>
      </c>
    </row>
    <row r="1460" spans="1:10" ht="30" customHeight="1" x14ac:dyDescent="0.25">
      <c r="A1460" s="56">
        <v>1023</v>
      </c>
      <c r="B1460" s="12">
        <v>1309</v>
      </c>
      <c r="C1460" s="65">
        <v>40.201300000000003</v>
      </c>
      <c r="D1460" s="104" t="s">
        <v>83</v>
      </c>
      <c r="E1460" s="42" t="s">
        <v>63</v>
      </c>
      <c r="F1460" s="8">
        <v>200434132</v>
      </c>
      <c r="G1460" s="17" t="s">
        <v>1338</v>
      </c>
      <c r="H1460" s="7" t="s">
        <v>2893</v>
      </c>
      <c r="I1460" s="7" t="s">
        <v>115</v>
      </c>
      <c r="J1460" s="52">
        <v>1</v>
      </c>
    </row>
    <row r="1461" spans="1:10" ht="30" customHeight="1" x14ac:dyDescent="0.25">
      <c r="A1461" s="56">
        <v>1022</v>
      </c>
      <c r="B1461" s="12">
        <v>1309</v>
      </c>
      <c r="C1461" s="65">
        <v>40.201300000000003</v>
      </c>
      <c r="D1461" s="104"/>
      <c r="E1461" s="42" t="s">
        <v>154</v>
      </c>
      <c r="F1461" s="8">
        <v>200434098</v>
      </c>
      <c r="G1461" s="17" t="s">
        <v>1339</v>
      </c>
      <c r="H1461" s="7" t="s">
        <v>2692</v>
      </c>
      <c r="I1461" s="7" t="s">
        <v>117</v>
      </c>
      <c r="J1461" s="52">
        <v>1</v>
      </c>
    </row>
    <row r="1462" spans="1:10" ht="30" customHeight="1" x14ac:dyDescent="0.25">
      <c r="A1462" s="56">
        <v>1021</v>
      </c>
      <c r="B1462" s="12">
        <v>1309</v>
      </c>
      <c r="C1462" s="65">
        <v>39.201300000000003</v>
      </c>
      <c r="D1462" s="108"/>
      <c r="E1462" s="41">
        <v>1304172</v>
      </c>
      <c r="F1462" s="8">
        <v>200433893</v>
      </c>
      <c r="G1462" s="17" t="s">
        <v>1340</v>
      </c>
      <c r="H1462" s="7" t="s">
        <v>2894</v>
      </c>
      <c r="I1462" s="7" t="s">
        <v>2404</v>
      </c>
      <c r="J1462" s="52">
        <v>1</v>
      </c>
    </row>
    <row r="1463" spans="1:10" ht="30" customHeight="1" x14ac:dyDescent="0.25">
      <c r="A1463" s="56">
        <v>1020</v>
      </c>
      <c r="B1463" s="12">
        <v>1309</v>
      </c>
      <c r="C1463" s="65">
        <v>39.201300000000003</v>
      </c>
      <c r="D1463" s="108"/>
      <c r="E1463" s="41">
        <v>1306168</v>
      </c>
      <c r="F1463" s="8">
        <v>200433892</v>
      </c>
      <c r="G1463" s="17" t="s">
        <v>1341</v>
      </c>
      <c r="H1463" s="7" t="s">
        <v>2895</v>
      </c>
      <c r="I1463" s="7" t="s">
        <v>2408</v>
      </c>
      <c r="J1463" s="52">
        <v>1</v>
      </c>
    </row>
    <row r="1464" spans="1:10" ht="30" customHeight="1" x14ac:dyDescent="0.25">
      <c r="A1464" s="56">
        <v>1019</v>
      </c>
      <c r="B1464" s="12">
        <v>1309</v>
      </c>
      <c r="C1464" s="65">
        <v>39.201300000000003</v>
      </c>
      <c r="D1464" s="108"/>
      <c r="E1464" s="41">
        <v>1306168</v>
      </c>
      <c r="F1464" s="8">
        <v>200433860</v>
      </c>
      <c r="G1464" s="17" t="s">
        <v>1342</v>
      </c>
      <c r="H1464" s="7" t="s">
        <v>2896</v>
      </c>
      <c r="I1464" s="7" t="s">
        <v>139</v>
      </c>
      <c r="J1464" s="52">
        <v>1</v>
      </c>
    </row>
    <row r="1465" spans="1:10" ht="30" customHeight="1" x14ac:dyDescent="0.25">
      <c r="A1465" s="56">
        <v>1018</v>
      </c>
      <c r="B1465" s="12">
        <v>1309</v>
      </c>
      <c r="C1465" s="65">
        <v>39.201300000000003</v>
      </c>
      <c r="D1465" s="108"/>
      <c r="E1465" s="41">
        <v>1303798</v>
      </c>
      <c r="F1465" s="8">
        <v>200433833</v>
      </c>
      <c r="G1465" s="17" t="s">
        <v>1343</v>
      </c>
      <c r="H1465" s="7" t="s">
        <v>2897</v>
      </c>
      <c r="I1465" s="7" t="s">
        <v>115</v>
      </c>
      <c r="J1465" s="52">
        <v>1</v>
      </c>
    </row>
    <row r="1466" spans="1:10" ht="30" customHeight="1" x14ac:dyDescent="0.25">
      <c r="A1466" s="56">
        <v>1017</v>
      </c>
      <c r="B1466" s="12">
        <v>1309</v>
      </c>
      <c r="C1466" s="65">
        <v>39.201300000000003</v>
      </c>
      <c r="D1466" s="108"/>
      <c r="E1466" s="41">
        <v>1300436</v>
      </c>
      <c r="F1466" s="8">
        <v>200433797</v>
      </c>
      <c r="G1466" s="17" t="s">
        <v>1344</v>
      </c>
      <c r="H1466" s="7" t="s">
        <v>2400</v>
      </c>
      <c r="I1466" s="7" t="s">
        <v>117</v>
      </c>
      <c r="J1466" s="52">
        <v>1</v>
      </c>
    </row>
    <row r="1467" spans="1:10" ht="30" customHeight="1" x14ac:dyDescent="0.25">
      <c r="A1467" s="56">
        <v>1016</v>
      </c>
      <c r="B1467" s="12">
        <v>1309</v>
      </c>
      <c r="C1467" s="65">
        <v>39.201300000000003</v>
      </c>
      <c r="D1467" s="108"/>
      <c r="E1467" s="41">
        <v>1304172</v>
      </c>
      <c r="F1467" s="8">
        <v>200433724</v>
      </c>
      <c r="G1467" s="17" t="s">
        <v>1345</v>
      </c>
      <c r="H1467" s="7" t="s">
        <v>2898</v>
      </c>
      <c r="I1467" s="7" t="s">
        <v>2404</v>
      </c>
      <c r="J1467" s="52">
        <v>1</v>
      </c>
    </row>
    <row r="1468" spans="1:10" ht="30" customHeight="1" x14ac:dyDescent="0.25">
      <c r="A1468" s="56">
        <v>1015</v>
      </c>
      <c r="B1468" s="12">
        <v>1309</v>
      </c>
      <c r="C1468" s="65">
        <v>39.201300000000003</v>
      </c>
      <c r="D1468" s="108"/>
      <c r="E1468" s="41">
        <v>1306546</v>
      </c>
      <c r="F1468" s="8">
        <v>200433717</v>
      </c>
      <c r="G1468" s="17" t="s">
        <v>1346</v>
      </c>
      <c r="H1468" s="7" t="s">
        <v>2899</v>
      </c>
      <c r="I1468" s="7" t="s">
        <v>2407</v>
      </c>
      <c r="J1468" s="52">
        <v>1</v>
      </c>
    </row>
    <row r="1469" spans="1:10" ht="30" customHeight="1" x14ac:dyDescent="0.25">
      <c r="A1469" s="56">
        <v>1014</v>
      </c>
      <c r="B1469" s="12">
        <v>1309</v>
      </c>
      <c r="C1469" s="65">
        <v>39.201300000000003</v>
      </c>
      <c r="D1469" s="108"/>
      <c r="E1469" s="41">
        <v>1306629</v>
      </c>
      <c r="F1469" s="8">
        <v>200433714</v>
      </c>
      <c r="G1469" s="17" t="s">
        <v>1347</v>
      </c>
      <c r="H1469" s="7" t="s">
        <v>2564</v>
      </c>
      <c r="I1469" s="7" t="s">
        <v>117</v>
      </c>
      <c r="J1469" s="52">
        <v>1</v>
      </c>
    </row>
    <row r="1470" spans="1:10" ht="30" customHeight="1" x14ac:dyDescent="0.25">
      <c r="A1470" s="56">
        <v>1013</v>
      </c>
      <c r="B1470" s="12">
        <v>1309</v>
      </c>
      <c r="C1470" s="65">
        <v>38.201300000000003</v>
      </c>
      <c r="D1470" s="104" t="s">
        <v>83</v>
      </c>
      <c r="E1470" s="41">
        <v>1306400</v>
      </c>
      <c r="F1470" s="8">
        <v>200433556</v>
      </c>
      <c r="G1470" s="17" t="s">
        <v>1348</v>
      </c>
      <c r="H1470" s="7" t="s">
        <v>2900</v>
      </c>
      <c r="I1470" s="7" t="s">
        <v>2408</v>
      </c>
      <c r="J1470" s="52">
        <v>1</v>
      </c>
    </row>
    <row r="1471" spans="1:10" ht="30" customHeight="1" x14ac:dyDescent="0.25">
      <c r="A1471" s="56">
        <v>1012</v>
      </c>
      <c r="B1471" s="12">
        <v>1309</v>
      </c>
      <c r="C1471" s="65">
        <v>38.201300000000003</v>
      </c>
      <c r="D1471" s="108"/>
      <c r="E1471" s="41">
        <v>1306370</v>
      </c>
      <c r="F1471" s="8">
        <v>200433524</v>
      </c>
      <c r="G1471" s="17" t="s">
        <v>1349</v>
      </c>
      <c r="H1471" s="7" t="s">
        <v>2851</v>
      </c>
      <c r="I1471" s="7" t="s">
        <v>139</v>
      </c>
      <c r="J1471" s="52">
        <v>1</v>
      </c>
    </row>
    <row r="1472" spans="1:10" ht="30" customHeight="1" x14ac:dyDescent="0.25">
      <c r="A1472" s="56">
        <v>1011</v>
      </c>
      <c r="B1472" s="12">
        <v>1309</v>
      </c>
      <c r="C1472" s="65">
        <v>37.201300000000003</v>
      </c>
      <c r="D1472" s="104"/>
      <c r="E1472" s="42" t="s">
        <v>154</v>
      </c>
      <c r="F1472" s="8">
        <v>200433495</v>
      </c>
      <c r="G1472" s="17" t="s">
        <v>1350</v>
      </c>
      <c r="H1472" s="7" t="s">
        <v>2390</v>
      </c>
      <c r="I1472" s="7" t="s">
        <v>139</v>
      </c>
      <c r="J1472" s="52">
        <v>1</v>
      </c>
    </row>
    <row r="1473" spans="1:10" ht="30" customHeight="1" x14ac:dyDescent="0.25">
      <c r="A1473" s="56">
        <v>1010</v>
      </c>
      <c r="B1473" s="12">
        <v>1309</v>
      </c>
      <c r="C1473" s="65">
        <v>36.201300000000003</v>
      </c>
      <c r="D1473" s="108"/>
      <c r="E1473" s="41">
        <v>1301206</v>
      </c>
      <c r="F1473" s="8">
        <v>200433263</v>
      </c>
      <c r="G1473" s="17" t="s">
        <v>1351</v>
      </c>
      <c r="H1473" s="9" t="s">
        <v>2543</v>
      </c>
      <c r="I1473" s="7" t="s">
        <v>2406</v>
      </c>
      <c r="J1473" s="52">
        <v>1</v>
      </c>
    </row>
    <row r="1474" spans="1:10" ht="30" customHeight="1" x14ac:dyDescent="0.25">
      <c r="A1474" s="56">
        <v>1009</v>
      </c>
      <c r="B1474" s="12">
        <v>1309</v>
      </c>
      <c r="C1474" s="65">
        <v>37.201300000000003</v>
      </c>
      <c r="D1474" s="104"/>
      <c r="E1474" s="42" t="s">
        <v>216</v>
      </c>
      <c r="F1474" s="8">
        <v>200433218</v>
      </c>
      <c r="G1474" s="17" t="s">
        <v>1352</v>
      </c>
      <c r="H1474" s="7" t="s">
        <v>2641</v>
      </c>
      <c r="I1474" s="7" t="s">
        <v>117</v>
      </c>
      <c r="J1474" s="52">
        <v>1</v>
      </c>
    </row>
    <row r="1475" spans="1:10" ht="30" customHeight="1" x14ac:dyDescent="0.25">
      <c r="A1475" s="56">
        <v>1008</v>
      </c>
      <c r="B1475" s="12">
        <v>1309</v>
      </c>
      <c r="C1475" s="65">
        <v>36.201300000000003</v>
      </c>
      <c r="D1475" s="108"/>
      <c r="E1475" s="41">
        <v>1301206</v>
      </c>
      <c r="F1475" s="8">
        <v>200433087</v>
      </c>
      <c r="G1475" s="17" t="s">
        <v>1353</v>
      </c>
      <c r="H1475" s="7" t="s">
        <v>2543</v>
      </c>
      <c r="I1475" s="7" t="s">
        <v>2406</v>
      </c>
      <c r="J1475" s="52">
        <v>1</v>
      </c>
    </row>
    <row r="1476" spans="1:10" ht="30" customHeight="1" x14ac:dyDescent="0.25">
      <c r="A1476" s="56">
        <v>1007</v>
      </c>
      <c r="B1476" s="12">
        <v>1309</v>
      </c>
      <c r="C1476" s="65">
        <v>36.201300000000003</v>
      </c>
      <c r="D1476" s="108"/>
      <c r="E1476" s="41">
        <v>1301206</v>
      </c>
      <c r="F1476" s="8">
        <v>200433024</v>
      </c>
      <c r="G1476" s="17" t="s">
        <v>1354</v>
      </c>
      <c r="H1476" s="7" t="s">
        <v>2901</v>
      </c>
      <c r="I1476" s="7" t="s">
        <v>115</v>
      </c>
      <c r="J1476" s="52">
        <v>1</v>
      </c>
    </row>
    <row r="1477" spans="1:10" ht="30" customHeight="1" x14ac:dyDescent="0.25">
      <c r="A1477" s="56">
        <v>1006</v>
      </c>
      <c r="B1477" s="12">
        <v>1309</v>
      </c>
      <c r="C1477" s="65">
        <v>36.201300000000003</v>
      </c>
      <c r="D1477" s="108"/>
      <c r="E1477" s="41">
        <v>1300766</v>
      </c>
      <c r="F1477" s="8">
        <v>200433011</v>
      </c>
      <c r="G1477" s="17" t="s">
        <v>1355</v>
      </c>
      <c r="H1477" s="7" t="s">
        <v>2902</v>
      </c>
      <c r="I1477" s="7" t="s">
        <v>117</v>
      </c>
      <c r="J1477" s="52">
        <v>1</v>
      </c>
    </row>
    <row r="1478" spans="1:10" ht="30" customHeight="1" x14ac:dyDescent="0.25">
      <c r="A1478" s="56">
        <v>1005</v>
      </c>
      <c r="B1478" s="12">
        <v>1308</v>
      </c>
      <c r="C1478" s="65">
        <v>35.201300000000003</v>
      </c>
      <c r="D1478" s="104" t="s">
        <v>83</v>
      </c>
      <c r="E1478" s="42" t="s">
        <v>63</v>
      </c>
      <c r="F1478" s="8">
        <v>200432964</v>
      </c>
      <c r="G1478" s="17" t="s">
        <v>1356</v>
      </c>
      <c r="H1478" s="7" t="s">
        <v>2903</v>
      </c>
      <c r="I1478" s="7" t="s">
        <v>2401</v>
      </c>
      <c r="J1478" s="52">
        <v>1</v>
      </c>
    </row>
    <row r="1479" spans="1:10" ht="30" customHeight="1" x14ac:dyDescent="0.25">
      <c r="A1479" s="56">
        <v>1004</v>
      </c>
      <c r="B1479" s="12">
        <v>1309</v>
      </c>
      <c r="C1479" s="65">
        <v>36.201300000000003</v>
      </c>
      <c r="D1479" s="108"/>
      <c r="E1479" s="41">
        <v>1301206</v>
      </c>
      <c r="F1479" s="8">
        <v>200432959</v>
      </c>
      <c r="G1479" s="17" t="s">
        <v>1357</v>
      </c>
      <c r="H1479" s="7" t="s">
        <v>2901</v>
      </c>
      <c r="I1479" s="7" t="s">
        <v>115</v>
      </c>
      <c r="J1479" s="52">
        <v>1</v>
      </c>
    </row>
    <row r="1480" spans="1:10" ht="30" customHeight="1" x14ac:dyDescent="0.25">
      <c r="A1480" s="56">
        <v>1003</v>
      </c>
      <c r="B1480" s="12">
        <v>1308</v>
      </c>
      <c r="C1480" s="65">
        <v>35.201300000000003</v>
      </c>
      <c r="D1480" s="108"/>
      <c r="E1480" s="41">
        <v>1300894</v>
      </c>
      <c r="F1480" s="8">
        <v>200432894</v>
      </c>
      <c r="G1480" s="17" t="s">
        <v>1358</v>
      </c>
      <c r="H1480" s="7" t="s">
        <v>2386</v>
      </c>
      <c r="I1480" s="7" t="s">
        <v>139</v>
      </c>
      <c r="J1480" s="52">
        <v>1</v>
      </c>
    </row>
    <row r="1481" spans="1:10" ht="30" customHeight="1" x14ac:dyDescent="0.25">
      <c r="A1481" s="56">
        <v>1002</v>
      </c>
      <c r="B1481" s="12">
        <v>1308</v>
      </c>
      <c r="C1481" s="65">
        <v>35.201300000000003</v>
      </c>
      <c r="D1481" s="108"/>
      <c r="E1481" s="41">
        <v>1300611</v>
      </c>
      <c r="F1481" s="8">
        <v>200432752</v>
      </c>
      <c r="G1481" s="17" t="s">
        <v>1359</v>
      </c>
      <c r="H1481" s="7" t="s">
        <v>103</v>
      </c>
      <c r="I1481" s="7" t="s">
        <v>2407</v>
      </c>
      <c r="J1481" s="52">
        <v>1</v>
      </c>
    </row>
    <row r="1482" spans="1:10" ht="30" customHeight="1" x14ac:dyDescent="0.25">
      <c r="A1482" s="56">
        <v>1001</v>
      </c>
      <c r="B1482" s="12">
        <v>1308</v>
      </c>
      <c r="C1482" s="65">
        <v>35.201300000000003</v>
      </c>
      <c r="D1482" s="104"/>
      <c r="E1482" s="42" t="s">
        <v>143</v>
      </c>
      <c r="F1482" s="8">
        <v>200432721</v>
      </c>
      <c r="G1482" s="17" t="s">
        <v>1360</v>
      </c>
      <c r="H1482" s="7" t="s">
        <v>2904</v>
      </c>
      <c r="I1482" s="7" t="s">
        <v>2401</v>
      </c>
      <c r="J1482" s="52">
        <v>1</v>
      </c>
    </row>
    <row r="1483" spans="1:10" ht="30" customHeight="1" x14ac:dyDescent="0.25">
      <c r="A1483" s="56">
        <v>1000</v>
      </c>
      <c r="B1483" s="12">
        <v>1308</v>
      </c>
      <c r="C1483" s="65">
        <v>33.201300000000003</v>
      </c>
      <c r="D1483" s="108"/>
      <c r="E1483" s="41">
        <v>1301206</v>
      </c>
      <c r="F1483" s="8">
        <v>200432405</v>
      </c>
      <c r="G1483" s="17" t="s">
        <v>1361</v>
      </c>
      <c r="H1483" s="7" t="s">
        <v>2543</v>
      </c>
      <c r="I1483" s="7" t="s">
        <v>2406</v>
      </c>
      <c r="J1483" s="52">
        <v>1</v>
      </c>
    </row>
    <row r="1484" spans="1:10" ht="30" customHeight="1" x14ac:dyDescent="0.25">
      <c r="A1484" s="56">
        <v>999</v>
      </c>
      <c r="B1484" s="12">
        <v>1308</v>
      </c>
      <c r="C1484" s="65">
        <v>34.201300000000003</v>
      </c>
      <c r="D1484" s="108"/>
      <c r="E1484" s="41">
        <v>33020270</v>
      </c>
      <c r="F1484" s="8">
        <v>200432404</v>
      </c>
      <c r="G1484" s="17" t="s">
        <v>1362</v>
      </c>
      <c r="H1484" s="7" t="s">
        <v>2905</v>
      </c>
      <c r="I1484" s="7" t="s">
        <v>117</v>
      </c>
      <c r="J1484" s="52">
        <v>2</v>
      </c>
    </row>
    <row r="1485" spans="1:10" ht="30" customHeight="1" x14ac:dyDescent="0.25">
      <c r="A1485" s="56">
        <v>998</v>
      </c>
      <c r="B1485" s="12">
        <v>1308</v>
      </c>
      <c r="C1485" s="65">
        <v>33.201300000000003</v>
      </c>
      <c r="D1485" s="108"/>
      <c r="E1485" s="41">
        <v>1305003</v>
      </c>
      <c r="F1485" s="8">
        <v>200432326</v>
      </c>
      <c r="G1485" s="17" t="s">
        <v>1363</v>
      </c>
      <c r="H1485" s="7" t="s">
        <v>2906</v>
      </c>
      <c r="I1485" s="7" t="s">
        <v>2401</v>
      </c>
      <c r="J1485" s="52">
        <v>3</v>
      </c>
    </row>
    <row r="1486" spans="1:10" ht="30" customHeight="1" x14ac:dyDescent="0.25">
      <c r="A1486" s="56">
        <v>997</v>
      </c>
      <c r="B1486" s="12">
        <v>1308</v>
      </c>
      <c r="C1486" s="65">
        <v>33.201300000000003</v>
      </c>
      <c r="D1486" s="108"/>
      <c r="E1486" s="41">
        <v>1305003</v>
      </c>
      <c r="F1486" s="8">
        <v>200432312</v>
      </c>
      <c r="G1486" s="17" t="s">
        <v>1364</v>
      </c>
      <c r="H1486" s="7" t="s">
        <v>2906</v>
      </c>
      <c r="I1486" s="7" t="s">
        <v>2401</v>
      </c>
      <c r="J1486" s="52">
        <v>1</v>
      </c>
    </row>
    <row r="1487" spans="1:10" ht="30" customHeight="1" x14ac:dyDescent="0.25">
      <c r="A1487" s="56">
        <v>996</v>
      </c>
      <c r="B1487" s="12">
        <v>1308</v>
      </c>
      <c r="C1487" s="65">
        <v>33.201300000000003</v>
      </c>
      <c r="D1487" s="108"/>
      <c r="E1487" s="41">
        <v>1305003</v>
      </c>
      <c r="F1487" s="8">
        <v>200432280</v>
      </c>
      <c r="G1487" s="17" t="s">
        <v>1365</v>
      </c>
      <c r="H1487" s="7" t="s">
        <v>2906</v>
      </c>
      <c r="I1487" s="7" t="s">
        <v>2401</v>
      </c>
      <c r="J1487" s="52">
        <v>1</v>
      </c>
    </row>
    <row r="1488" spans="1:10" ht="30" customHeight="1" x14ac:dyDescent="0.25">
      <c r="A1488" s="56">
        <v>995</v>
      </c>
      <c r="B1488" s="12">
        <v>1308</v>
      </c>
      <c r="C1488" s="65">
        <v>34.201300000000003</v>
      </c>
      <c r="D1488" s="108"/>
      <c r="E1488" s="41">
        <v>1302867</v>
      </c>
      <c r="F1488" s="8">
        <v>200432264</v>
      </c>
      <c r="G1488" s="17" t="s">
        <v>1366</v>
      </c>
      <c r="H1488" s="7" t="s">
        <v>2530</v>
      </c>
      <c r="I1488" s="7" t="s">
        <v>139</v>
      </c>
      <c r="J1488" s="52">
        <v>1</v>
      </c>
    </row>
    <row r="1489" spans="1:10" ht="30" customHeight="1" x14ac:dyDescent="0.25">
      <c r="A1489" s="56">
        <v>994</v>
      </c>
      <c r="B1489" s="12">
        <v>1308</v>
      </c>
      <c r="C1489" s="65">
        <v>33.201300000000003</v>
      </c>
      <c r="D1489" s="108"/>
      <c r="E1489" s="41">
        <v>1306629</v>
      </c>
      <c r="F1489" s="8">
        <v>200432181</v>
      </c>
      <c r="G1489" s="17" t="s">
        <v>1367</v>
      </c>
      <c r="H1489" s="7" t="s">
        <v>2904</v>
      </c>
      <c r="I1489" s="7" t="s">
        <v>117</v>
      </c>
      <c r="J1489" s="52">
        <v>1</v>
      </c>
    </row>
    <row r="1490" spans="1:10" ht="30" customHeight="1" x14ac:dyDescent="0.25">
      <c r="A1490" s="56">
        <v>993</v>
      </c>
      <c r="B1490" s="12">
        <v>1308</v>
      </c>
      <c r="C1490" s="65">
        <v>32.201300000000003</v>
      </c>
      <c r="D1490" s="108"/>
      <c r="E1490" s="41">
        <v>1306629</v>
      </c>
      <c r="F1490" s="8">
        <v>200432109</v>
      </c>
      <c r="G1490" s="17" t="s">
        <v>1368</v>
      </c>
      <c r="H1490" s="7" t="s">
        <v>2904</v>
      </c>
      <c r="I1490" s="7" t="s">
        <v>117</v>
      </c>
      <c r="J1490" s="52">
        <v>1</v>
      </c>
    </row>
    <row r="1491" spans="1:10" ht="30" customHeight="1" x14ac:dyDescent="0.25">
      <c r="A1491" s="56">
        <v>992</v>
      </c>
      <c r="B1491" s="12">
        <v>1308</v>
      </c>
      <c r="C1491" s="65">
        <v>32.201300000000003</v>
      </c>
      <c r="D1491" s="108"/>
      <c r="E1491" s="41">
        <v>1301224</v>
      </c>
      <c r="F1491" s="8">
        <v>200432087</v>
      </c>
      <c r="G1491" s="17" t="s">
        <v>1369</v>
      </c>
      <c r="H1491" s="7" t="s">
        <v>2907</v>
      </c>
      <c r="I1491" s="7" t="s">
        <v>2408</v>
      </c>
      <c r="J1491" s="52">
        <v>2</v>
      </c>
    </row>
    <row r="1492" spans="1:10" ht="30" customHeight="1" x14ac:dyDescent="0.25">
      <c r="A1492" s="56">
        <v>991</v>
      </c>
      <c r="B1492" s="12">
        <v>1308</v>
      </c>
      <c r="C1492" s="65">
        <v>33.201300000000003</v>
      </c>
      <c r="D1492" s="108"/>
      <c r="E1492" s="41">
        <v>33020202</v>
      </c>
      <c r="F1492" s="8">
        <v>200432077</v>
      </c>
      <c r="G1492" s="17" t="s">
        <v>1370</v>
      </c>
      <c r="H1492" s="7" t="s">
        <v>2908</v>
      </c>
      <c r="I1492" s="7" t="s">
        <v>115</v>
      </c>
      <c r="J1492" s="52">
        <v>1</v>
      </c>
    </row>
    <row r="1493" spans="1:10" ht="30" customHeight="1" x14ac:dyDescent="0.25">
      <c r="A1493" s="56">
        <v>990</v>
      </c>
      <c r="B1493" s="12">
        <v>1308</v>
      </c>
      <c r="C1493" s="65">
        <v>32.201300000000003</v>
      </c>
      <c r="D1493" s="108"/>
      <c r="E1493" s="41">
        <v>1306381</v>
      </c>
      <c r="F1493" s="8">
        <v>200432038</v>
      </c>
      <c r="G1493" s="17" t="s">
        <v>1371</v>
      </c>
      <c r="H1493" s="7" t="s">
        <v>2362</v>
      </c>
      <c r="I1493" s="7" t="s">
        <v>117</v>
      </c>
      <c r="J1493" s="52">
        <v>1</v>
      </c>
    </row>
    <row r="1494" spans="1:10" ht="30" customHeight="1" x14ac:dyDescent="0.25">
      <c r="A1494" s="56">
        <v>989</v>
      </c>
      <c r="B1494" s="12">
        <v>1308</v>
      </c>
      <c r="C1494" s="65">
        <v>32.201300000000003</v>
      </c>
      <c r="D1494" s="108"/>
      <c r="E1494" s="41">
        <v>1306629</v>
      </c>
      <c r="F1494" s="8">
        <v>200431859</v>
      </c>
      <c r="G1494" s="17" t="s">
        <v>1372</v>
      </c>
      <c r="H1494" s="7" t="s">
        <v>2904</v>
      </c>
      <c r="I1494" s="7" t="s">
        <v>117</v>
      </c>
      <c r="J1494" s="52">
        <v>1</v>
      </c>
    </row>
    <row r="1495" spans="1:10" ht="30" customHeight="1" x14ac:dyDescent="0.25">
      <c r="A1495" s="56">
        <v>988</v>
      </c>
      <c r="B1495" s="12">
        <v>1308</v>
      </c>
      <c r="C1495" s="65">
        <v>31.2013</v>
      </c>
      <c r="D1495" s="108"/>
      <c r="E1495" s="41">
        <v>1303735</v>
      </c>
      <c r="F1495" s="8">
        <v>200431709</v>
      </c>
      <c r="G1495" s="17" t="s">
        <v>1373</v>
      </c>
      <c r="H1495" s="7" t="s">
        <v>2618</v>
      </c>
      <c r="I1495" s="7" t="s">
        <v>117</v>
      </c>
      <c r="J1495" s="52">
        <v>1</v>
      </c>
    </row>
    <row r="1496" spans="1:10" ht="30" customHeight="1" x14ac:dyDescent="0.25">
      <c r="A1496" s="56">
        <v>987</v>
      </c>
      <c r="B1496" s="12">
        <v>1307</v>
      </c>
      <c r="C1496" s="65">
        <v>31.2013</v>
      </c>
      <c r="D1496" s="108"/>
      <c r="E1496" s="41">
        <v>1306168</v>
      </c>
      <c r="F1496" s="8">
        <v>200431662</v>
      </c>
      <c r="G1496" s="17" t="s">
        <v>1374</v>
      </c>
      <c r="H1496" s="7" t="s">
        <v>2909</v>
      </c>
      <c r="I1496" s="7" t="s">
        <v>139</v>
      </c>
      <c r="J1496" s="52">
        <v>1</v>
      </c>
    </row>
    <row r="1497" spans="1:10" ht="30" customHeight="1" x14ac:dyDescent="0.25">
      <c r="A1497" s="56">
        <v>986</v>
      </c>
      <c r="B1497" s="12">
        <v>1307</v>
      </c>
      <c r="C1497" s="65">
        <v>31.2013</v>
      </c>
      <c r="D1497" s="108"/>
      <c r="E1497" s="41">
        <v>1301323</v>
      </c>
      <c r="F1497" s="8">
        <v>200431495</v>
      </c>
      <c r="G1497" s="17" t="s">
        <v>1375</v>
      </c>
      <c r="H1497" s="7" t="s">
        <v>2530</v>
      </c>
      <c r="I1497" s="7" t="s">
        <v>139</v>
      </c>
      <c r="J1497" s="52">
        <v>1</v>
      </c>
    </row>
    <row r="1498" spans="1:10" ht="30" customHeight="1" x14ac:dyDescent="0.25">
      <c r="A1498" s="56">
        <v>985</v>
      </c>
      <c r="B1498" s="12">
        <v>1307</v>
      </c>
      <c r="C1498" s="65">
        <v>29.2013</v>
      </c>
      <c r="D1498" s="108"/>
      <c r="E1498" s="41">
        <v>1305931</v>
      </c>
      <c r="F1498" s="8">
        <v>200431258</v>
      </c>
      <c r="G1498" s="17" t="s">
        <v>1376</v>
      </c>
      <c r="H1498" s="7" t="s">
        <v>2665</v>
      </c>
      <c r="I1498" s="7" t="s">
        <v>117</v>
      </c>
      <c r="J1498" s="52">
        <v>1</v>
      </c>
    </row>
    <row r="1499" spans="1:10" ht="30" customHeight="1" x14ac:dyDescent="0.25">
      <c r="A1499" s="56">
        <v>984</v>
      </c>
      <c r="B1499" s="12">
        <v>1307</v>
      </c>
      <c r="C1499" s="65">
        <v>30.2013</v>
      </c>
      <c r="D1499" s="108"/>
      <c r="E1499" s="41">
        <v>1315207</v>
      </c>
      <c r="F1499" s="8">
        <v>200431251</v>
      </c>
      <c r="G1499" s="17" t="s">
        <v>1377</v>
      </c>
      <c r="H1499" s="7" t="s">
        <v>2910</v>
      </c>
      <c r="I1499" s="7" t="s">
        <v>2407</v>
      </c>
      <c r="J1499" s="52">
        <v>1</v>
      </c>
    </row>
    <row r="1500" spans="1:10" ht="30" customHeight="1" x14ac:dyDescent="0.25">
      <c r="A1500" s="56">
        <v>983</v>
      </c>
      <c r="B1500" s="12">
        <v>1307</v>
      </c>
      <c r="C1500" s="65">
        <v>29.2013</v>
      </c>
      <c r="D1500" s="108"/>
      <c r="E1500" s="41">
        <v>1300766</v>
      </c>
      <c r="F1500" s="8">
        <v>200431150</v>
      </c>
      <c r="G1500" s="17" t="s">
        <v>1378</v>
      </c>
      <c r="H1500" s="7" t="s">
        <v>2877</v>
      </c>
      <c r="I1500" s="7" t="s">
        <v>117</v>
      </c>
      <c r="J1500" s="52">
        <v>1</v>
      </c>
    </row>
    <row r="1501" spans="1:10" ht="30" customHeight="1" x14ac:dyDescent="0.25">
      <c r="A1501" s="56">
        <v>982</v>
      </c>
      <c r="B1501" s="12">
        <v>1307</v>
      </c>
      <c r="C1501" s="65">
        <v>29.2013</v>
      </c>
      <c r="D1501" s="108"/>
      <c r="E1501" s="41">
        <v>1303205</v>
      </c>
      <c r="F1501" s="8">
        <v>200431114</v>
      </c>
      <c r="G1501" s="17" t="s">
        <v>1379</v>
      </c>
      <c r="H1501" s="7" t="s">
        <v>2911</v>
      </c>
      <c r="I1501" s="7" t="s">
        <v>2408</v>
      </c>
      <c r="J1501" s="52">
        <v>2</v>
      </c>
    </row>
    <row r="1502" spans="1:10" ht="30" customHeight="1" x14ac:dyDescent="0.25">
      <c r="A1502" s="56">
        <v>981</v>
      </c>
      <c r="B1502" s="12">
        <v>1307</v>
      </c>
      <c r="C1502" s="65">
        <v>29.2013</v>
      </c>
      <c r="D1502" s="108"/>
      <c r="E1502" s="41">
        <v>1310039</v>
      </c>
      <c r="F1502" s="8">
        <v>200431112</v>
      </c>
      <c r="G1502" s="17" t="s">
        <v>1380</v>
      </c>
      <c r="H1502" s="7" t="s">
        <v>2556</v>
      </c>
      <c r="I1502" s="7" t="s">
        <v>2407</v>
      </c>
      <c r="J1502" s="52">
        <v>1</v>
      </c>
    </row>
    <row r="1503" spans="1:10" ht="30" customHeight="1" x14ac:dyDescent="0.25">
      <c r="A1503" s="56">
        <v>980</v>
      </c>
      <c r="B1503" s="12">
        <v>1307</v>
      </c>
      <c r="C1503" s="65">
        <v>29.2013</v>
      </c>
      <c r="D1503" s="108"/>
      <c r="E1503" s="41">
        <v>1306484</v>
      </c>
      <c r="F1503" s="8">
        <v>200431046</v>
      </c>
      <c r="G1503" s="17" t="s">
        <v>1381</v>
      </c>
      <c r="H1503" s="7" t="s">
        <v>2912</v>
      </c>
      <c r="I1503" s="7" t="s">
        <v>2407</v>
      </c>
      <c r="J1503" s="52">
        <v>1</v>
      </c>
    </row>
    <row r="1504" spans="1:10" ht="30" customHeight="1" x14ac:dyDescent="0.25">
      <c r="A1504" s="56">
        <v>979</v>
      </c>
      <c r="B1504" s="12">
        <v>1307</v>
      </c>
      <c r="C1504" s="65">
        <v>28.2013</v>
      </c>
      <c r="D1504" s="108"/>
      <c r="E1504" s="41">
        <v>1306507</v>
      </c>
      <c r="F1504" s="8">
        <v>200431035</v>
      </c>
      <c r="G1504" s="17" t="s">
        <v>1382</v>
      </c>
      <c r="H1504" s="7" t="s">
        <v>2871</v>
      </c>
      <c r="I1504" s="7" t="s">
        <v>117</v>
      </c>
      <c r="J1504" s="52">
        <v>1</v>
      </c>
    </row>
    <row r="1505" spans="1:10" ht="30" customHeight="1" x14ac:dyDescent="0.25">
      <c r="A1505" s="56">
        <v>978</v>
      </c>
      <c r="B1505" s="12">
        <v>1307</v>
      </c>
      <c r="C1505" s="65">
        <v>28.2013</v>
      </c>
      <c r="D1505" s="108"/>
      <c r="E1505" s="41">
        <v>1306252</v>
      </c>
      <c r="F1505" s="8">
        <v>200430953</v>
      </c>
      <c r="G1505" s="17" t="s">
        <v>1383</v>
      </c>
      <c r="H1505" s="7" t="s">
        <v>2913</v>
      </c>
      <c r="I1505" s="7" t="s">
        <v>2408</v>
      </c>
      <c r="J1505" s="52">
        <v>1</v>
      </c>
    </row>
    <row r="1506" spans="1:10" ht="30" customHeight="1" x14ac:dyDescent="0.25">
      <c r="A1506" s="56">
        <v>977</v>
      </c>
      <c r="B1506" s="12">
        <v>1307</v>
      </c>
      <c r="C1506" s="65">
        <v>28.2013</v>
      </c>
      <c r="D1506" s="108"/>
      <c r="E1506" s="41">
        <v>1300959</v>
      </c>
      <c r="F1506" s="8">
        <v>200430943</v>
      </c>
      <c r="G1506" s="17" t="s">
        <v>1384</v>
      </c>
      <c r="H1506" s="7" t="s">
        <v>2662</v>
      </c>
      <c r="I1506" s="7" t="s">
        <v>2408</v>
      </c>
      <c r="J1506" s="52">
        <v>1</v>
      </c>
    </row>
    <row r="1507" spans="1:10" ht="30" customHeight="1" x14ac:dyDescent="0.25">
      <c r="A1507" s="56">
        <v>976</v>
      </c>
      <c r="B1507" s="12">
        <v>1307</v>
      </c>
      <c r="C1507" s="65">
        <v>28.2013</v>
      </c>
      <c r="D1507" s="108"/>
      <c r="E1507" s="41">
        <v>1301263</v>
      </c>
      <c r="F1507" s="8">
        <v>200430785</v>
      </c>
      <c r="G1507" s="17" t="s">
        <v>1385</v>
      </c>
      <c r="H1507" s="7" t="s">
        <v>2530</v>
      </c>
      <c r="I1507" s="7" t="s">
        <v>2408</v>
      </c>
      <c r="J1507" s="52">
        <v>1</v>
      </c>
    </row>
    <row r="1508" spans="1:10" ht="30" customHeight="1" x14ac:dyDescent="0.25">
      <c r="A1508" s="56">
        <v>975</v>
      </c>
      <c r="B1508" s="12">
        <v>1307</v>
      </c>
      <c r="C1508" s="65">
        <v>27.2013</v>
      </c>
      <c r="D1508" s="108"/>
      <c r="E1508" s="41">
        <v>1300935</v>
      </c>
      <c r="F1508" s="8">
        <v>200430743</v>
      </c>
      <c r="G1508" s="17" t="s">
        <v>1386</v>
      </c>
      <c r="H1508" s="9" t="s">
        <v>2543</v>
      </c>
      <c r="I1508" s="7" t="s">
        <v>2406</v>
      </c>
      <c r="J1508" s="52">
        <v>1</v>
      </c>
    </row>
    <row r="1509" spans="1:10" ht="30" customHeight="1" x14ac:dyDescent="0.25">
      <c r="A1509" s="56">
        <v>974</v>
      </c>
      <c r="B1509" s="12">
        <v>1307</v>
      </c>
      <c r="C1509" s="65">
        <v>27.2013</v>
      </c>
      <c r="D1509" s="104"/>
      <c r="E1509" s="42" t="s">
        <v>152</v>
      </c>
      <c r="F1509" s="8">
        <v>200430735</v>
      </c>
      <c r="G1509" s="17" t="s">
        <v>1387</v>
      </c>
      <c r="H1509" s="7" t="s">
        <v>2379</v>
      </c>
      <c r="I1509" s="7" t="s">
        <v>2408</v>
      </c>
      <c r="J1509" s="52">
        <v>1</v>
      </c>
    </row>
    <row r="1510" spans="1:10" ht="30" customHeight="1" x14ac:dyDescent="0.25">
      <c r="A1510" s="56">
        <v>973</v>
      </c>
      <c r="B1510" s="12">
        <v>1307</v>
      </c>
      <c r="C1510" s="65">
        <v>27.2013</v>
      </c>
      <c r="D1510" s="108"/>
      <c r="E1510" s="41">
        <v>1310039</v>
      </c>
      <c r="F1510" s="8">
        <v>200430474</v>
      </c>
      <c r="G1510" s="17" t="s">
        <v>1388</v>
      </c>
      <c r="H1510" s="7" t="s">
        <v>2914</v>
      </c>
      <c r="I1510" s="7" t="s">
        <v>115</v>
      </c>
      <c r="J1510" s="52">
        <v>1</v>
      </c>
    </row>
    <row r="1511" spans="1:10" ht="30" customHeight="1" x14ac:dyDescent="0.25">
      <c r="A1511" s="56">
        <v>972</v>
      </c>
      <c r="B1511" s="12">
        <v>1307</v>
      </c>
      <c r="C1511" s="65">
        <v>27.2013</v>
      </c>
      <c r="D1511" s="108"/>
      <c r="E1511" s="41">
        <v>1301263</v>
      </c>
      <c r="F1511" s="8">
        <v>200430437</v>
      </c>
      <c r="G1511" s="17" t="s">
        <v>1389</v>
      </c>
      <c r="H1511" s="7" t="s">
        <v>2530</v>
      </c>
      <c r="I1511" s="7" t="s">
        <v>2408</v>
      </c>
      <c r="J1511" s="52">
        <v>1</v>
      </c>
    </row>
    <row r="1512" spans="1:10" ht="30" customHeight="1" x14ac:dyDescent="0.25">
      <c r="A1512" s="56">
        <v>971</v>
      </c>
      <c r="B1512" s="12">
        <v>1307</v>
      </c>
      <c r="C1512" s="65">
        <v>27.2013</v>
      </c>
      <c r="D1512" s="104" t="s">
        <v>83</v>
      </c>
      <c r="E1512" s="41">
        <v>1300707</v>
      </c>
      <c r="F1512" s="8">
        <v>200430413</v>
      </c>
      <c r="G1512" s="17" t="s">
        <v>1390</v>
      </c>
      <c r="H1512" s="7" t="s">
        <v>2915</v>
      </c>
      <c r="I1512" s="7" t="s">
        <v>139</v>
      </c>
      <c r="J1512" s="52">
        <v>1</v>
      </c>
    </row>
    <row r="1513" spans="1:10" ht="30" customHeight="1" x14ac:dyDescent="0.25">
      <c r="A1513" s="56">
        <v>970</v>
      </c>
      <c r="B1513" s="12">
        <v>1307</v>
      </c>
      <c r="C1513" s="65">
        <v>27.2013</v>
      </c>
      <c r="D1513" s="108"/>
      <c r="E1513" s="41">
        <v>33020226</v>
      </c>
      <c r="F1513" s="8">
        <v>200430333</v>
      </c>
      <c r="G1513" s="17" t="s">
        <v>1391</v>
      </c>
      <c r="H1513" s="7" t="s">
        <v>2916</v>
      </c>
      <c r="I1513" s="7" t="s">
        <v>117</v>
      </c>
      <c r="J1513" s="52">
        <v>1</v>
      </c>
    </row>
    <row r="1514" spans="1:10" ht="30" customHeight="1" x14ac:dyDescent="0.25">
      <c r="A1514" s="56">
        <v>969</v>
      </c>
      <c r="B1514" s="12">
        <v>1307</v>
      </c>
      <c r="C1514" s="65">
        <v>27.2013</v>
      </c>
      <c r="D1514" s="108"/>
      <c r="E1514" s="41">
        <v>33020226</v>
      </c>
      <c r="F1514" s="8">
        <v>200430322</v>
      </c>
      <c r="G1514" s="17" t="s">
        <v>1392</v>
      </c>
      <c r="H1514" s="7" t="s">
        <v>2618</v>
      </c>
      <c r="I1514" s="7" t="s">
        <v>117</v>
      </c>
      <c r="J1514" s="52">
        <v>1</v>
      </c>
    </row>
    <row r="1515" spans="1:10" ht="30" customHeight="1" x14ac:dyDescent="0.25">
      <c r="A1515" s="56">
        <v>968</v>
      </c>
      <c r="B1515" s="12">
        <v>1307</v>
      </c>
      <c r="C1515" s="65">
        <v>27.2013</v>
      </c>
      <c r="D1515" s="108"/>
      <c r="E1515" s="41">
        <v>33020226</v>
      </c>
      <c r="F1515" s="8">
        <v>200430307</v>
      </c>
      <c r="G1515" s="17" t="s">
        <v>1393</v>
      </c>
      <c r="H1515" s="7" t="s">
        <v>2654</v>
      </c>
      <c r="I1515" s="7" t="s">
        <v>117</v>
      </c>
      <c r="J1515" s="52">
        <v>1</v>
      </c>
    </row>
    <row r="1516" spans="1:10" ht="30" customHeight="1" x14ac:dyDescent="0.25">
      <c r="A1516" s="56">
        <v>967</v>
      </c>
      <c r="B1516" s="12">
        <v>1307</v>
      </c>
      <c r="C1516" s="65">
        <v>27.2013</v>
      </c>
      <c r="D1516" s="108"/>
      <c r="E1516" s="41">
        <v>33020226</v>
      </c>
      <c r="F1516" s="8">
        <v>200430285</v>
      </c>
      <c r="G1516" s="17" t="s">
        <v>1394</v>
      </c>
      <c r="H1516" s="7" t="s">
        <v>2618</v>
      </c>
      <c r="I1516" s="7" t="s">
        <v>117</v>
      </c>
      <c r="J1516" s="52">
        <v>1</v>
      </c>
    </row>
    <row r="1517" spans="1:10" ht="30" customHeight="1" x14ac:dyDescent="0.25">
      <c r="A1517" s="56">
        <v>966</v>
      </c>
      <c r="B1517" s="12">
        <v>1306</v>
      </c>
      <c r="C1517" s="65">
        <v>26.2013</v>
      </c>
      <c r="D1517" s="108"/>
      <c r="E1517" s="41">
        <v>1303530</v>
      </c>
      <c r="F1517" s="8">
        <v>200430143</v>
      </c>
      <c r="G1517" s="17" t="s">
        <v>1395</v>
      </c>
      <c r="H1517" s="7" t="s">
        <v>2755</v>
      </c>
      <c r="I1517" s="7" t="s">
        <v>117</v>
      </c>
      <c r="J1517" s="52">
        <v>1</v>
      </c>
    </row>
    <row r="1518" spans="1:10" ht="30" customHeight="1" x14ac:dyDescent="0.25">
      <c r="A1518" s="56">
        <v>965</v>
      </c>
      <c r="B1518" s="12">
        <v>1306</v>
      </c>
      <c r="C1518" s="65">
        <v>26.2013</v>
      </c>
      <c r="D1518" s="108"/>
      <c r="E1518" s="41">
        <v>1305748</v>
      </c>
      <c r="F1518" s="8">
        <v>200430110</v>
      </c>
      <c r="G1518" s="17" t="s">
        <v>1396</v>
      </c>
      <c r="H1518" s="7" t="s">
        <v>2799</v>
      </c>
      <c r="I1518" s="7" t="s">
        <v>115</v>
      </c>
      <c r="J1518" s="52">
        <v>1</v>
      </c>
    </row>
    <row r="1519" spans="1:10" ht="30" customHeight="1" x14ac:dyDescent="0.25">
      <c r="A1519" s="56">
        <v>964</v>
      </c>
      <c r="B1519" s="12">
        <v>1306</v>
      </c>
      <c r="C1519" s="65">
        <v>26.2013</v>
      </c>
      <c r="D1519" s="108"/>
      <c r="E1519" s="41">
        <v>1300766</v>
      </c>
      <c r="F1519" s="8">
        <v>200430071</v>
      </c>
      <c r="G1519" s="17" t="s">
        <v>1397</v>
      </c>
      <c r="H1519" s="7" t="s">
        <v>2871</v>
      </c>
      <c r="I1519" s="7" t="s">
        <v>139</v>
      </c>
      <c r="J1519" s="52">
        <v>1</v>
      </c>
    </row>
    <row r="1520" spans="1:10" ht="30" customHeight="1" x14ac:dyDescent="0.25">
      <c r="A1520" s="56">
        <v>963</v>
      </c>
      <c r="B1520" s="12">
        <v>1306</v>
      </c>
      <c r="C1520" s="65">
        <v>26.2013</v>
      </c>
      <c r="D1520" s="108"/>
      <c r="E1520" s="41" t="s">
        <v>152</v>
      </c>
      <c r="F1520" s="8">
        <v>200429829</v>
      </c>
      <c r="G1520" s="17" t="s">
        <v>1398</v>
      </c>
      <c r="H1520" s="7" t="s">
        <v>2703</v>
      </c>
      <c r="I1520" s="7" t="s">
        <v>115</v>
      </c>
      <c r="J1520" s="52">
        <v>1</v>
      </c>
    </row>
    <row r="1521" spans="1:10" ht="30" customHeight="1" x14ac:dyDescent="0.25">
      <c r="A1521" s="56">
        <v>962</v>
      </c>
      <c r="B1521" s="12">
        <v>1306</v>
      </c>
      <c r="C1521" s="65">
        <v>25.2013</v>
      </c>
      <c r="D1521" s="108"/>
      <c r="E1521" s="41">
        <v>1306413</v>
      </c>
      <c r="F1521" s="8">
        <v>200429667</v>
      </c>
      <c r="G1521" s="17" t="s">
        <v>1399</v>
      </c>
      <c r="H1521" s="7" t="s">
        <v>2389</v>
      </c>
      <c r="I1521" s="7" t="s">
        <v>2401</v>
      </c>
      <c r="J1521" s="52">
        <v>1</v>
      </c>
    </row>
    <row r="1522" spans="1:10" ht="30" customHeight="1" x14ac:dyDescent="0.25">
      <c r="A1522" s="56">
        <v>961</v>
      </c>
      <c r="B1522" s="12">
        <v>1306</v>
      </c>
      <c r="C1522" s="65">
        <v>24.2013</v>
      </c>
      <c r="D1522" s="108"/>
      <c r="E1522" s="41">
        <v>1300604</v>
      </c>
      <c r="F1522" s="8">
        <v>200429298</v>
      </c>
      <c r="G1522" s="17" t="s">
        <v>1400</v>
      </c>
      <c r="H1522" s="7" t="s">
        <v>2584</v>
      </c>
      <c r="I1522" s="7" t="s">
        <v>117</v>
      </c>
      <c r="J1522" s="52">
        <v>1</v>
      </c>
    </row>
    <row r="1523" spans="1:10" ht="30" customHeight="1" x14ac:dyDescent="0.25">
      <c r="A1523" s="56">
        <v>960</v>
      </c>
      <c r="B1523" s="12">
        <v>1306</v>
      </c>
      <c r="C1523" s="65">
        <v>23.2013</v>
      </c>
      <c r="D1523" s="108"/>
      <c r="E1523" s="41">
        <v>33020226</v>
      </c>
      <c r="F1523" s="8">
        <v>200429284</v>
      </c>
      <c r="G1523" s="17" t="s">
        <v>1401</v>
      </c>
      <c r="H1523" s="7" t="s">
        <v>2917</v>
      </c>
      <c r="I1523" s="7" t="s">
        <v>2406</v>
      </c>
      <c r="J1523" s="52">
        <v>1</v>
      </c>
    </row>
    <row r="1524" spans="1:10" ht="30" customHeight="1" x14ac:dyDescent="0.25">
      <c r="A1524" s="56">
        <v>959</v>
      </c>
      <c r="B1524" s="12">
        <v>1306</v>
      </c>
      <c r="C1524" s="65">
        <v>23.2013</v>
      </c>
      <c r="D1524" s="108"/>
      <c r="E1524" s="41">
        <v>33000007</v>
      </c>
      <c r="F1524" s="8">
        <v>200429264</v>
      </c>
      <c r="G1524" s="17" t="s">
        <v>1402</v>
      </c>
      <c r="H1524" s="7" t="s">
        <v>2400</v>
      </c>
      <c r="I1524" s="7" t="s">
        <v>2404</v>
      </c>
      <c r="J1524" s="52">
        <v>1</v>
      </c>
    </row>
    <row r="1525" spans="1:10" ht="30" customHeight="1" x14ac:dyDescent="0.25">
      <c r="A1525" s="56">
        <v>958</v>
      </c>
      <c r="B1525" s="12">
        <v>1306</v>
      </c>
      <c r="C1525" s="65">
        <v>23.2013</v>
      </c>
      <c r="D1525" s="108"/>
      <c r="E1525" s="41">
        <v>1306629</v>
      </c>
      <c r="F1525" s="8">
        <v>200429192</v>
      </c>
      <c r="G1525" s="17" t="s">
        <v>1403</v>
      </c>
      <c r="H1525" s="7" t="s">
        <v>2564</v>
      </c>
      <c r="I1525" s="7" t="s">
        <v>117</v>
      </c>
      <c r="J1525" s="52">
        <v>1</v>
      </c>
    </row>
    <row r="1526" spans="1:10" ht="30" customHeight="1" x14ac:dyDescent="0.25">
      <c r="A1526" s="56">
        <v>957</v>
      </c>
      <c r="B1526" s="12">
        <v>1306</v>
      </c>
      <c r="C1526" s="65">
        <v>23.2013</v>
      </c>
      <c r="D1526" s="108"/>
      <c r="E1526" s="41">
        <v>33020041</v>
      </c>
      <c r="F1526" s="8">
        <v>200429190</v>
      </c>
      <c r="G1526" s="17" t="s">
        <v>1404</v>
      </c>
      <c r="H1526" s="7" t="s">
        <v>112</v>
      </c>
      <c r="I1526" s="7" t="s">
        <v>2401</v>
      </c>
      <c r="J1526" s="52">
        <v>1</v>
      </c>
    </row>
    <row r="1527" spans="1:10" ht="30" customHeight="1" x14ac:dyDescent="0.25">
      <c r="A1527" s="56">
        <v>956</v>
      </c>
      <c r="B1527" s="12">
        <v>1305</v>
      </c>
      <c r="C1527" s="65">
        <v>22.2013</v>
      </c>
      <c r="D1527" s="108"/>
      <c r="E1527" s="41">
        <v>1300959</v>
      </c>
      <c r="F1527" s="8">
        <v>200428809</v>
      </c>
      <c r="G1527" s="17" t="s">
        <v>1405</v>
      </c>
      <c r="H1527" s="7" t="s">
        <v>2918</v>
      </c>
      <c r="I1527" s="7" t="s">
        <v>2401</v>
      </c>
      <c r="J1527" s="52">
        <v>1</v>
      </c>
    </row>
    <row r="1528" spans="1:10" ht="30" customHeight="1" x14ac:dyDescent="0.25">
      <c r="A1528" s="56">
        <v>955</v>
      </c>
      <c r="B1528" s="12">
        <v>1305</v>
      </c>
      <c r="C1528" s="65">
        <v>21.2013</v>
      </c>
      <c r="D1528" s="108"/>
      <c r="E1528" s="41">
        <v>1305931</v>
      </c>
      <c r="F1528" s="8">
        <v>200428755</v>
      </c>
      <c r="G1528" s="17" t="s">
        <v>1406</v>
      </c>
      <c r="H1528" s="7" t="s">
        <v>2581</v>
      </c>
      <c r="I1528" s="7" t="s">
        <v>2408</v>
      </c>
      <c r="J1528" s="52">
        <v>1</v>
      </c>
    </row>
    <row r="1529" spans="1:10" ht="30" customHeight="1" x14ac:dyDescent="0.25">
      <c r="A1529" s="56">
        <v>954</v>
      </c>
      <c r="B1529" s="12">
        <v>1305</v>
      </c>
      <c r="C1529" s="65">
        <v>21.2013</v>
      </c>
      <c r="D1529" s="108"/>
      <c r="E1529" s="41">
        <v>1303395</v>
      </c>
      <c r="F1529" s="8">
        <v>200428461</v>
      </c>
      <c r="G1529" s="17" t="s">
        <v>1407</v>
      </c>
      <c r="H1529" s="7" t="s">
        <v>2919</v>
      </c>
      <c r="I1529" s="7" t="s">
        <v>117</v>
      </c>
      <c r="J1529" s="52">
        <v>1</v>
      </c>
    </row>
    <row r="1530" spans="1:10" ht="30" customHeight="1" x14ac:dyDescent="0.25">
      <c r="A1530" s="56">
        <v>953</v>
      </c>
      <c r="B1530" s="12">
        <v>1305</v>
      </c>
      <c r="C1530" s="65">
        <v>21.2013</v>
      </c>
      <c r="D1530" s="108"/>
      <c r="E1530" s="41">
        <v>1310039</v>
      </c>
      <c r="F1530" s="8">
        <v>200428451</v>
      </c>
      <c r="G1530" s="17" t="s">
        <v>1408</v>
      </c>
      <c r="H1530" s="7" t="s">
        <v>2378</v>
      </c>
      <c r="I1530" s="7" t="s">
        <v>2407</v>
      </c>
      <c r="J1530" s="52">
        <v>1</v>
      </c>
    </row>
    <row r="1531" spans="1:10" ht="30" customHeight="1" x14ac:dyDescent="0.25">
      <c r="A1531" s="56">
        <v>952</v>
      </c>
      <c r="B1531" s="12">
        <v>1305</v>
      </c>
      <c r="C1531" s="65">
        <v>20.2013</v>
      </c>
      <c r="D1531" s="108"/>
      <c r="E1531" s="41" t="s">
        <v>210</v>
      </c>
      <c r="F1531" s="8">
        <v>200428419</v>
      </c>
      <c r="G1531" s="17" t="s">
        <v>1409</v>
      </c>
      <c r="H1531" s="7" t="s">
        <v>2571</v>
      </c>
      <c r="I1531" s="7" t="s">
        <v>139</v>
      </c>
      <c r="J1531" s="52">
        <v>1</v>
      </c>
    </row>
    <row r="1532" spans="1:10" ht="30" customHeight="1" x14ac:dyDescent="0.25">
      <c r="A1532" s="56">
        <v>951</v>
      </c>
      <c r="B1532" s="12">
        <v>1305</v>
      </c>
      <c r="C1532" s="65">
        <v>20.2013</v>
      </c>
      <c r="D1532" s="108"/>
      <c r="E1532" s="41">
        <v>1306168</v>
      </c>
      <c r="F1532" s="8">
        <v>200428258</v>
      </c>
      <c r="G1532" s="17" t="s">
        <v>1410</v>
      </c>
      <c r="H1532" s="7" t="s">
        <v>2917</v>
      </c>
      <c r="I1532" s="7" t="s">
        <v>139</v>
      </c>
      <c r="J1532" s="52">
        <v>1</v>
      </c>
    </row>
    <row r="1533" spans="1:10" ht="30" customHeight="1" x14ac:dyDescent="0.25">
      <c r="A1533" s="56">
        <v>950</v>
      </c>
      <c r="B1533" s="12">
        <v>1305</v>
      </c>
      <c r="C1533" s="65">
        <v>19.2013</v>
      </c>
      <c r="D1533" s="108"/>
      <c r="E1533" s="41">
        <v>1306168</v>
      </c>
      <c r="F1533" s="8">
        <v>200428108</v>
      </c>
      <c r="G1533" s="17" t="s">
        <v>1411</v>
      </c>
      <c r="H1533" s="7" t="s">
        <v>2920</v>
      </c>
      <c r="I1533" s="7" t="s">
        <v>2408</v>
      </c>
      <c r="J1533" s="52">
        <v>1</v>
      </c>
    </row>
    <row r="1534" spans="1:10" ht="30" customHeight="1" x14ac:dyDescent="0.25">
      <c r="A1534" s="56">
        <v>949</v>
      </c>
      <c r="B1534" s="12">
        <v>1305</v>
      </c>
      <c r="C1534" s="65">
        <v>19.2013</v>
      </c>
      <c r="D1534" s="108"/>
      <c r="E1534" s="41">
        <v>1306506</v>
      </c>
      <c r="F1534" s="8">
        <v>200428102</v>
      </c>
      <c r="G1534" s="17" t="s">
        <v>1412</v>
      </c>
      <c r="H1534" s="7" t="s">
        <v>2921</v>
      </c>
      <c r="I1534" s="7" t="s">
        <v>2408</v>
      </c>
      <c r="J1534" s="52">
        <v>1</v>
      </c>
    </row>
    <row r="1535" spans="1:10" ht="30" customHeight="1" x14ac:dyDescent="0.25">
      <c r="A1535" s="56">
        <v>948</v>
      </c>
      <c r="B1535" s="12">
        <v>1305</v>
      </c>
      <c r="C1535" s="65">
        <v>19.2013</v>
      </c>
      <c r="D1535" s="104"/>
      <c r="E1535" s="42" t="s">
        <v>165</v>
      </c>
      <c r="F1535" s="8">
        <v>200427995</v>
      </c>
      <c r="G1535" s="17" t="s">
        <v>1413</v>
      </c>
      <c r="H1535" s="7" t="s">
        <v>2382</v>
      </c>
      <c r="I1535" s="7" t="s">
        <v>139</v>
      </c>
      <c r="J1535" s="52">
        <v>1</v>
      </c>
    </row>
    <row r="1536" spans="1:10" ht="30" customHeight="1" x14ac:dyDescent="0.25">
      <c r="A1536" s="56">
        <v>947</v>
      </c>
      <c r="B1536" s="12">
        <v>1305</v>
      </c>
      <c r="C1536" s="65">
        <v>19.2013</v>
      </c>
      <c r="D1536" s="108"/>
      <c r="E1536" s="41">
        <v>1300605</v>
      </c>
      <c r="F1536" s="8">
        <v>200427951</v>
      </c>
      <c r="G1536" s="17" t="s">
        <v>1414</v>
      </c>
      <c r="H1536" s="7" t="s">
        <v>2539</v>
      </c>
      <c r="I1536" s="7" t="s">
        <v>139</v>
      </c>
      <c r="J1536" s="52">
        <v>1</v>
      </c>
    </row>
    <row r="1537" spans="1:10" ht="30" customHeight="1" x14ac:dyDescent="0.25">
      <c r="A1537" s="56">
        <v>946</v>
      </c>
      <c r="B1537" s="12">
        <v>1305</v>
      </c>
      <c r="C1537" s="65">
        <v>18.2013</v>
      </c>
      <c r="D1537" s="108"/>
      <c r="E1537" s="41">
        <v>1315030</v>
      </c>
      <c r="F1537" s="8">
        <v>200427762</v>
      </c>
      <c r="G1537" s="17" t="s">
        <v>1415</v>
      </c>
      <c r="H1537" s="7" t="s">
        <v>2386</v>
      </c>
      <c r="I1537" s="7" t="s">
        <v>2408</v>
      </c>
      <c r="J1537" s="52">
        <v>1</v>
      </c>
    </row>
    <row r="1538" spans="1:10" ht="30" customHeight="1" x14ac:dyDescent="0.25">
      <c r="A1538" s="56">
        <v>945</v>
      </c>
      <c r="B1538" s="12">
        <v>1304</v>
      </c>
      <c r="C1538" s="65">
        <v>18.2013</v>
      </c>
      <c r="D1538" s="108"/>
      <c r="E1538" s="41">
        <v>1301890</v>
      </c>
      <c r="F1538" s="8">
        <v>200427622</v>
      </c>
      <c r="G1538" s="17" t="s">
        <v>1416</v>
      </c>
      <c r="H1538" s="7" t="s">
        <v>2917</v>
      </c>
      <c r="I1538" s="7" t="s">
        <v>2407</v>
      </c>
      <c r="J1538" s="52">
        <v>1</v>
      </c>
    </row>
    <row r="1539" spans="1:10" ht="30" customHeight="1" x14ac:dyDescent="0.25">
      <c r="A1539" s="56">
        <v>944</v>
      </c>
      <c r="B1539" s="12">
        <v>1304</v>
      </c>
      <c r="C1539" s="65">
        <v>18.2013</v>
      </c>
      <c r="D1539" s="108"/>
      <c r="E1539" s="41">
        <v>1305862</v>
      </c>
      <c r="F1539" s="8">
        <v>200427587</v>
      </c>
      <c r="G1539" s="17" t="s">
        <v>1417</v>
      </c>
      <c r="H1539" s="7" t="s">
        <v>2922</v>
      </c>
      <c r="I1539" s="7" t="s">
        <v>117</v>
      </c>
      <c r="J1539" s="52">
        <v>1</v>
      </c>
    </row>
    <row r="1540" spans="1:10" ht="30" customHeight="1" x14ac:dyDescent="0.25">
      <c r="A1540" s="56">
        <v>943</v>
      </c>
      <c r="B1540" s="12">
        <v>1304</v>
      </c>
      <c r="C1540" s="65">
        <v>17.2013</v>
      </c>
      <c r="D1540" s="104"/>
      <c r="E1540" s="42" t="s">
        <v>152</v>
      </c>
      <c r="F1540" s="8">
        <v>200427119</v>
      </c>
      <c r="G1540" s="17" t="s">
        <v>1418</v>
      </c>
      <c r="H1540" s="7" t="s">
        <v>2379</v>
      </c>
      <c r="I1540" s="7" t="s">
        <v>2408</v>
      </c>
      <c r="J1540" s="52">
        <v>1</v>
      </c>
    </row>
    <row r="1541" spans="1:10" ht="30" customHeight="1" x14ac:dyDescent="0.25">
      <c r="A1541" s="56">
        <v>942</v>
      </c>
      <c r="B1541" s="12">
        <v>1304</v>
      </c>
      <c r="C1541" s="65">
        <v>15.2013</v>
      </c>
      <c r="D1541" s="108"/>
      <c r="E1541" s="41">
        <v>33000058</v>
      </c>
      <c r="F1541" s="8">
        <v>200426629</v>
      </c>
      <c r="G1541" s="17" t="s">
        <v>1419</v>
      </c>
      <c r="H1541" s="7" t="s">
        <v>2923</v>
      </c>
      <c r="I1541" s="7" t="s">
        <v>139</v>
      </c>
      <c r="J1541" s="52">
        <v>4</v>
      </c>
    </row>
    <row r="1542" spans="1:10" ht="30" customHeight="1" x14ac:dyDescent="0.25">
      <c r="A1542" s="56">
        <v>941</v>
      </c>
      <c r="B1542" s="12">
        <v>1304</v>
      </c>
      <c r="C1542" s="65">
        <v>14.2013</v>
      </c>
      <c r="D1542" s="108"/>
      <c r="E1542" s="41">
        <v>33000068</v>
      </c>
      <c r="F1542" s="8">
        <v>200426374</v>
      </c>
      <c r="G1542" s="17" t="s">
        <v>1420</v>
      </c>
      <c r="H1542" s="7" t="s">
        <v>2671</v>
      </c>
      <c r="I1542" s="7" t="s">
        <v>139</v>
      </c>
      <c r="J1542" s="52">
        <v>1</v>
      </c>
    </row>
    <row r="1543" spans="1:10" ht="30" customHeight="1" x14ac:dyDescent="0.25">
      <c r="A1543" s="56">
        <v>940</v>
      </c>
      <c r="B1543" s="12">
        <v>1304</v>
      </c>
      <c r="C1543" s="65">
        <v>14.2013</v>
      </c>
      <c r="D1543" s="108"/>
      <c r="E1543" s="41">
        <v>1316112</v>
      </c>
      <c r="F1543" s="8">
        <v>200426286</v>
      </c>
      <c r="G1543" s="17" t="s">
        <v>1421</v>
      </c>
      <c r="H1543" s="7" t="s">
        <v>2917</v>
      </c>
      <c r="I1543" s="7" t="s">
        <v>2407</v>
      </c>
      <c r="J1543" s="52">
        <v>1</v>
      </c>
    </row>
    <row r="1544" spans="1:10" ht="30" customHeight="1" x14ac:dyDescent="0.25">
      <c r="A1544" s="56">
        <v>939</v>
      </c>
      <c r="B1544" s="12">
        <v>1303</v>
      </c>
      <c r="C1544" s="65">
        <v>13.2013</v>
      </c>
      <c r="D1544" s="108"/>
      <c r="E1544" s="41">
        <v>1305787</v>
      </c>
      <c r="F1544" s="8">
        <v>200426189</v>
      </c>
      <c r="G1544" s="17" t="s">
        <v>1422</v>
      </c>
      <c r="H1544" s="7" t="s">
        <v>2917</v>
      </c>
      <c r="I1544" s="7" t="s">
        <v>139</v>
      </c>
      <c r="J1544" s="52">
        <v>3</v>
      </c>
    </row>
    <row r="1545" spans="1:10" ht="30" customHeight="1" x14ac:dyDescent="0.25">
      <c r="A1545" s="56">
        <v>938</v>
      </c>
      <c r="B1545" s="12">
        <v>1303</v>
      </c>
      <c r="C1545" s="65">
        <v>11.2013</v>
      </c>
      <c r="D1545" s="108"/>
      <c r="E1545" s="41">
        <v>1300923</v>
      </c>
      <c r="F1545" s="8">
        <v>200425457</v>
      </c>
      <c r="G1545" s="17" t="s">
        <v>1423</v>
      </c>
      <c r="H1545" s="7" t="s">
        <v>2924</v>
      </c>
      <c r="I1545" s="7" t="s">
        <v>2406</v>
      </c>
      <c r="J1545" s="52">
        <v>1</v>
      </c>
    </row>
    <row r="1546" spans="1:10" ht="30" customHeight="1" x14ac:dyDescent="0.25">
      <c r="A1546" s="56">
        <v>937</v>
      </c>
      <c r="B1546" s="12">
        <v>1303</v>
      </c>
      <c r="C1546" s="65">
        <v>11.2013</v>
      </c>
      <c r="D1546" s="108"/>
      <c r="E1546" s="41">
        <v>1303376</v>
      </c>
      <c r="F1546" s="8">
        <v>200425432</v>
      </c>
      <c r="G1546" s="17" t="s">
        <v>1424</v>
      </c>
      <c r="H1546" s="7" t="s">
        <v>2637</v>
      </c>
      <c r="I1546" s="7" t="s">
        <v>2405</v>
      </c>
      <c r="J1546" s="52">
        <v>1</v>
      </c>
    </row>
    <row r="1547" spans="1:10" ht="30" customHeight="1" x14ac:dyDescent="0.25">
      <c r="A1547" s="56">
        <v>936</v>
      </c>
      <c r="B1547" s="12">
        <v>1303</v>
      </c>
      <c r="C1547" s="65">
        <v>11.2013</v>
      </c>
      <c r="D1547" s="108"/>
      <c r="E1547" s="41">
        <v>1306318</v>
      </c>
      <c r="F1547" s="8">
        <v>200425372</v>
      </c>
      <c r="G1547" s="17" t="s">
        <v>1425</v>
      </c>
      <c r="H1547" s="7" t="s">
        <v>2892</v>
      </c>
      <c r="I1547" s="7" t="s">
        <v>2408</v>
      </c>
      <c r="J1547" s="52">
        <v>1</v>
      </c>
    </row>
    <row r="1548" spans="1:10" ht="30" customHeight="1" x14ac:dyDescent="0.25">
      <c r="A1548" s="56">
        <v>935</v>
      </c>
      <c r="B1548" s="12">
        <v>1303</v>
      </c>
      <c r="C1548" s="65">
        <v>10.2013</v>
      </c>
      <c r="D1548" s="108"/>
      <c r="E1548" s="41">
        <v>33000014</v>
      </c>
      <c r="F1548" s="8">
        <v>200425099</v>
      </c>
      <c r="G1548" s="17" t="s">
        <v>1426</v>
      </c>
      <c r="H1548" s="7" t="s">
        <v>2925</v>
      </c>
      <c r="I1548" s="7" t="s">
        <v>117</v>
      </c>
      <c r="J1548" s="52">
        <v>1</v>
      </c>
    </row>
    <row r="1549" spans="1:10" ht="30" customHeight="1" x14ac:dyDescent="0.25">
      <c r="A1549" s="56">
        <v>934</v>
      </c>
      <c r="B1549" s="12">
        <v>1302</v>
      </c>
      <c r="C1549" s="65">
        <v>9.2012999999999998</v>
      </c>
      <c r="D1549" s="108"/>
      <c r="E1549" s="41">
        <v>1302945</v>
      </c>
      <c r="F1549" s="8">
        <v>200424886</v>
      </c>
      <c r="G1549" s="17" t="s">
        <v>1427</v>
      </c>
      <c r="H1549" s="7" t="s">
        <v>2926</v>
      </c>
      <c r="I1549" s="7" t="s">
        <v>2408</v>
      </c>
      <c r="J1549" s="52">
        <v>4</v>
      </c>
    </row>
    <row r="1550" spans="1:10" ht="30" customHeight="1" x14ac:dyDescent="0.25">
      <c r="A1550" s="56">
        <v>933</v>
      </c>
      <c r="B1550" s="12">
        <v>1302</v>
      </c>
      <c r="C1550" s="65">
        <v>9.2012999999999998</v>
      </c>
      <c r="D1550" s="108"/>
      <c r="E1550" s="41">
        <v>1302945</v>
      </c>
      <c r="F1550" s="8">
        <v>200424885</v>
      </c>
      <c r="G1550" s="17" t="s">
        <v>1428</v>
      </c>
      <c r="H1550" s="7" t="s">
        <v>2926</v>
      </c>
      <c r="I1550" s="7" t="s">
        <v>2408</v>
      </c>
      <c r="J1550" s="52">
        <v>8</v>
      </c>
    </row>
    <row r="1551" spans="1:10" ht="30" customHeight="1" x14ac:dyDescent="0.25">
      <c r="A1551" s="56">
        <v>932</v>
      </c>
      <c r="B1551" s="12">
        <v>1302</v>
      </c>
      <c r="C1551" s="65">
        <v>9.2012999999999998</v>
      </c>
      <c r="D1551" s="108"/>
      <c r="E1551" s="41">
        <v>1316001</v>
      </c>
      <c r="F1551" s="8">
        <v>200424854</v>
      </c>
      <c r="G1551" s="17" t="s">
        <v>1429</v>
      </c>
      <c r="H1551" s="7" t="s">
        <v>2927</v>
      </c>
      <c r="I1551" s="7" t="s">
        <v>117</v>
      </c>
      <c r="J1551" s="52">
        <v>1</v>
      </c>
    </row>
    <row r="1552" spans="1:10" ht="30" customHeight="1" x14ac:dyDescent="0.25">
      <c r="A1552" s="56">
        <v>931</v>
      </c>
      <c r="B1552" s="12">
        <v>1302</v>
      </c>
      <c r="C1552" s="65">
        <v>8.2012999999999998</v>
      </c>
      <c r="D1552" s="104" t="s">
        <v>83</v>
      </c>
      <c r="E1552" s="41">
        <v>1300707</v>
      </c>
      <c r="F1552" s="8">
        <v>200424693</v>
      </c>
      <c r="G1552" s="17" t="s">
        <v>1430</v>
      </c>
      <c r="H1552" s="7" t="s">
        <v>2917</v>
      </c>
      <c r="I1552" s="7" t="s">
        <v>117</v>
      </c>
      <c r="J1552" s="52">
        <v>1</v>
      </c>
    </row>
    <row r="1553" spans="1:10" ht="30" customHeight="1" x14ac:dyDescent="0.25">
      <c r="A1553" s="56">
        <v>930</v>
      </c>
      <c r="B1553" s="12">
        <v>1302</v>
      </c>
      <c r="C1553" s="65">
        <v>6.2012999999999998</v>
      </c>
      <c r="D1553" s="104" t="s">
        <v>83</v>
      </c>
      <c r="E1553" s="41">
        <v>1300707</v>
      </c>
      <c r="F1553" s="8">
        <v>200424217</v>
      </c>
      <c r="G1553" s="17" t="s">
        <v>1431</v>
      </c>
      <c r="H1553" s="9" t="s">
        <v>2543</v>
      </c>
      <c r="I1553" s="7" t="s">
        <v>2406</v>
      </c>
      <c r="J1553" s="52">
        <v>1</v>
      </c>
    </row>
    <row r="1554" spans="1:10" ht="30" customHeight="1" x14ac:dyDescent="0.25">
      <c r="A1554" s="56">
        <v>929</v>
      </c>
      <c r="B1554" s="12">
        <v>1302</v>
      </c>
      <c r="C1554" s="65">
        <v>6.2012999999999998</v>
      </c>
      <c r="D1554" s="104" t="s">
        <v>83</v>
      </c>
      <c r="E1554" s="41">
        <v>1300707</v>
      </c>
      <c r="F1554" s="8">
        <v>200424160</v>
      </c>
      <c r="G1554" s="17" t="s">
        <v>1432</v>
      </c>
      <c r="H1554" s="9" t="s">
        <v>2543</v>
      </c>
      <c r="I1554" s="7" t="s">
        <v>2406</v>
      </c>
      <c r="J1554" s="52">
        <v>1</v>
      </c>
    </row>
    <row r="1555" spans="1:10" ht="30" customHeight="1" x14ac:dyDescent="0.25">
      <c r="A1555" s="56">
        <v>928</v>
      </c>
      <c r="B1555" s="12">
        <v>1302</v>
      </c>
      <c r="C1555" s="65">
        <v>6.2012999999999998</v>
      </c>
      <c r="D1555" s="108"/>
      <c r="E1555" s="41">
        <v>1303798</v>
      </c>
      <c r="F1555" s="8">
        <v>200424125</v>
      </c>
      <c r="G1555" s="17" t="s">
        <v>1433</v>
      </c>
      <c r="H1555" s="7" t="s">
        <v>2928</v>
      </c>
      <c r="I1555" s="7" t="s">
        <v>115</v>
      </c>
      <c r="J1555" s="52">
        <v>1</v>
      </c>
    </row>
    <row r="1556" spans="1:10" ht="30" customHeight="1" x14ac:dyDescent="0.25">
      <c r="A1556" s="56">
        <v>927</v>
      </c>
      <c r="B1556" s="12">
        <v>1302</v>
      </c>
      <c r="C1556" s="65">
        <v>5.2012999999999998</v>
      </c>
      <c r="D1556" s="108"/>
      <c r="E1556" s="41">
        <v>1306778</v>
      </c>
      <c r="F1556" s="8">
        <v>200424087</v>
      </c>
      <c r="G1556" s="17" t="s">
        <v>1434</v>
      </c>
      <c r="H1556" s="7" t="s">
        <v>2929</v>
      </c>
      <c r="I1556" s="7" t="s">
        <v>139</v>
      </c>
      <c r="J1556" s="52">
        <v>1</v>
      </c>
    </row>
    <row r="1557" spans="1:10" ht="30" customHeight="1" x14ac:dyDescent="0.25">
      <c r="A1557" s="56">
        <v>926</v>
      </c>
      <c r="B1557" s="12">
        <v>1301</v>
      </c>
      <c r="C1557" s="65">
        <v>3.2012999999999998</v>
      </c>
      <c r="D1557" s="108"/>
      <c r="E1557" s="41">
        <v>1316001</v>
      </c>
      <c r="F1557" s="8">
        <v>200423481</v>
      </c>
      <c r="G1557" s="17" t="s">
        <v>1435</v>
      </c>
      <c r="H1557" s="7" t="s">
        <v>2930</v>
      </c>
      <c r="I1557" s="7" t="s">
        <v>117</v>
      </c>
      <c r="J1557" s="52">
        <v>1</v>
      </c>
    </row>
    <row r="1558" spans="1:10" ht="30" customHeight="1" x14ac:dyDescent="0.25">
      <c r="A1558" s="56">
        <v>925</v>
      </c>
      <c r="B1558" s="12">
        <v>1301</v>
      </c>
      <c r="C1558" s="65">
        <v>3.2012999999999998</v>
      </c>
      <c r="D1558" s="104" t="s">
        <v>83</v>
      </c>
      <c r="E1558" s="41">
        <v>1300707</v>
      </c>
      <c r="F1558" s="8">
        <v>200423165</v>
      </c>
      <c r="G1558" s="17" t="s">
        <v>1436</v>
      </c>
      <c r="H1558" s="7" t="s">
        <v>2931</v>
      </c>
      <c r="I1558" s="7" t="s">
        <v>117</v>
      </c>
      <c r="J1558" s="52">
        <v>1</v>
      </c>
    </row>
    <row r="1559" spans="1:10" ht="30" customHeight="1" x14ac:dyDescent="0.25">
      <c r="A1559" s="56">
        <v>924</v>
      </c>
      <c r="B1559" s="12">
        <v>1301</v>
      </c>
      <c r="C1559" s="65">
        <v>2.2012999999999998</v>
      </c>
      <c r="D1559" s="104" t="s">
        <v>83</v>
      </c>
      <c r="E1559" s="41">
        <v>1300707</v>
      </c>
      <c r="F1559" s="8">
        <v>200423133</v>
      </c>
      <c r="G1559" s="17" t="s">
        <v>1437</v>
      </c>
      <c r="H1559" s="7" t="s">
        <v>2932</v>
      </c>
      <c r="I1559" s="7" t="s">
        <v>117</v>
      </c>
      <c r="J1559" s="52">
        <v>1</v>
      </c>
    </row>
    <row r="1560" spans="1:10" ht="30" customHeight="1" x14ac:dyDescent="0.25">
      <c r="A1560" s="56">
        <v>923</v>
      </c>
      <c r="B1560" s="12">
        <v>1301</v>
      </c>
      <c r="C1560" s="65">
        <v>2.2012999999999998</v>
      </c>
      <c r="D1560" s="108"/>
      <c r="E1560" s="41">
        <v>1301263</v>
      </c>
      <c r="F1560" s="8">
        <v>200422922</v>
      </c>
      <c r="G1560" s="17" t="s">
        <v>1438</v>
      </c>
      <c r="H1560" s="7" t="s">
        <v>2933</v>
      </c>
      <c r="I1560" s="7" t="s">
        <v>2408</v>
      </c>
      <c r="J1560" s="52">
        <v>1</v>
      </c>
    </row>
    <row r="1561" spans="1:10" ht="30" customHeight="1" x14ac:dyDescent="0.25">
      <c r="A1561" s="56">
        <v>922</v>
      </c>
      <c r="B1561" s="12">
        <v>1301</v>
      </c>
      <c r="C1561" s="65">
        <v>1.2013</v>
      </c>
      <c r="D1561" s="108"/>
      <c r="E1561" s="41">
        <v>1316001</v>
      </c>
      <c r="F1561" s="8">
        <v>200422844</v>
      </c>
      <c r="G1561" s="17" t="s">
        <v>1439</v>
      </c>
      <c r="H1561" s="7" t="s">
        <v>2934</v>
      </c>
      <c r="I1561" s="7" t="s">
        <v>117</v>
      </c>
      <c r="J1561" s="52">
        <v>1</v>
      </c>
    </row>
    <row r="1562" spans="1:10" ht="30" customHeight="1" x14ac:dyDescent="0.25">
      <c r="A1562" s="56">
        <v>921</v>
      </c>
      <c r="B1562" s="12">
        <v>1301</v>
      </c>
      <c r="C1562" s="65">
        <v>1.2013</v>
      </c>
      <c r="D1562" s="108"/>
      <c r="E1562" s="41">
        <v>1316001</v>
      </c>
      <c r="F1562" s="8">
        <v>200422819</v>
      </c>
      <c r="G1562" s="17" t="s">
        <v>1440</v>
      </c>
      <c r="H1562" s="7" t="s">
        <v>2935</v>
      </c>
      <c r="I1562" s="7" t="s">
        <v>117</v>
      </c>
      <c r="J1562" s="52">
        <v>1</v>
      </c>
    </row>
    <row r="1563" spans="1:10" ht="30" customHeight="1" x14ac:dyDescent="0.25">
      <c r="A1563" s="56">
        <v>920</v>
      </c>
      <c r="B1563" s="12">
        <v>1212</v>
      </c>
      <c r="C1563" s="65">
        <v>51.2012</v>
      </c>
      <c r="D1563" s="104"/>
      <c r="E1563" s="42" t="s">
        <v>154</v>
      </c>
      <c r="F1563" s="8">
        <v>200422441</v>
      </c>
      <c r="G1563" s="17" t="s">
        <v>1441</v>
      </c>
      <c r="H1563" s="7" t="s">
        <v>2936</v>
      </c>
      <c r="I1563" s="7" t="s">
        <v>2406</v>
      </c>
      <c r="J1563" s="52">
        <v>1</v>
      </c>
    </row>
    <row r="1564" spans="1:10" ht="30" customHeight="1" x14ac:dyDescent="0.25">
      <c r="A1564" s="56">
        <v>919</v>
      </c>
      <c r="B1564" s="12">
        <v>1212</v>
      </c>
      <c r="C1564" s="65">
        <v>51.2012</v>
      </c>
      <c r="D1564" s="108"/>
      <c r="E1564" s="41">
        <v>1306381</v>
      </c>
      <c r="F1564" s="8">
        <v>200422365</v>
      </c>
      <c r="G1564" s="17" t="s">
        <v>1442</v>
      </c>
      <c r="H1564" s="7" t="s">
        <v>2816</v>
      </c>
      <c r="I1564" s="7" t="s">
        <v>2401</v>
      </c>
      <c r="J1564" s="52">
        <v>1</v>
      </c>
    </row>
    <row r="1565" spans="1:10" ht="30" customHeight="1" x14ac:dyDescent="0.25">
      <c r="A1565" s="56">
        <v>918</v>
      </c>
      <c r="B1565" s="12">
        <v>1212</v>
      </c>
      <c r="C1565" s="65">
        <v>50.2012</v>
      </c>
      <c r="D1565" s="104"/>
      <c r="E1565" s="42" t="s">
        <v>154</v>
      </c>
      <c r="F1565" s="8">
        <v>200422145</v>
      </c>
      <c r="G1565" s="17" t="s">
        <v>1443</v>
      </c>
      <c r="H1565" s="7" t="s">
        <v>2588</v>
      </c>
      <c r="I1565" s="7" t="s">
        <v>117</v>
      </c>
      <c r="J1565" s="52">
        <v>1</v>
      </c>
    </row>
    <row r="1566" spans="1:10" ht="30" customHeight="1" x14ac:dyDescent="0.25">
      <c r="A1566" s="56">
        <v>917</v>
      </c>
      <c r="B1566" s="12">
        <v>1212</v>
      </c>
      <c r="C1566" s="65">
        <v>49.2012</v>
      </c>
      <c r="D1566" s="104"/>
      <c r="E1566" s="42" t="s">
        <v>154</v>
      </c>
      <c r="F1566" s="8">
        <v>200422083</v>
      </c>
      <c r="G1566" s="17" t="s">
        <v>1444</v>
      </c>
      <c r="H1566" s="7" t="s">
        <v>2588</v>
      </c>
      <c r="I1566" s="7" t="s">
        <v>117</v>
      </c>
      <c r="J1566" s="52">
        <v>1</v>
      </c>
    </row>
    <row r="1567" spans="1:10" ht="30" customHeight="1" x14ac:dyDescent="0.25">
      <c r="A1567" s="56">
        <v>916</v>
      </c>
      <c r="B1567" s="12">
        <v>1212</v>
      </c>
      <c r="C1567" s="65">
        <v>49.2012</v>
      </c>
      <c r="D1567" s="104"/>
      <c r="E1567" s="42" t="s">
        <v>154</v>
      </c>
      <c r="F1567" s="8">
        <v>200422082</v>
      </c>
      <c r="G1567" s="17" t="s">
        <v>1445</v>
      </c>
      <c r="H1567" s="7" t="s">
        <v>2588</v>
      </c>
      <c r="I1567" s="7" t="s">
        <v>117</v>
      </c>
      <c r="J1567" s="52">
        <v>1</v>
      </c>
    </row>
    <row r="1568" spans="1:10" ht="30" customHeight="1" x14ac:dyDescent="0.25">
      <c r="A1568" s="56">
        <v>915</v>
      </c>
      <c r="B1568" s="12">
        <v>1212</v>
      </c>
      <c r="C1568" s="65">
        <v>49.2012</v>
      </c>
      <c r="D1568" s="104"/>
      <c r="E1568" s="42" t="s">
        <v>154</v>
      </c>
      <c r="F1568" s="8">
        <v>200422070</v>
      </c>
      <c r="G1568" s="17" t="s">
        <v>1446</v>
      </c>
      <c r="H1568" s="7" t="s">
        <v>2588</v>
      </c>
      <c r="I1568" s="7" t="s">
        <v>117</v>
      </c>
      <c r="J1568" s="52">
        <v>1</v>
      </c>
    </row>
    <row r="1569" spans="1:10" ht="30" customHeight="1" x14ac:dyDescent="0.25">
      <c r="A1569" s="56">
        <v>914</v>
      </c>
      <c r="B1569" s="12">
        <v>1212</v>
      </c>
      <c r="C1569" s="65">
        <v>49.2012</v>
      </c>
      <c r="D1569" s="108"/>
      <c r="E1569" s="41">
        <v>1302898</v>
      </c>
      <c r="F1569" s="8">
        <v>200422058</v>
      </c>
      <c r="G1569" s="17" t="s">
        <v>1447</v>
      </c>
      <c r="H1569" s="7" t="s">
        <v>2937</v>
      </c>
      <c r="I1569" s="7" t="s">
        <v>139</v>
      </c>
      <c r="J1569" s="52">
        <v>1</v>
      </c>
    </row>
    <row r="1570" spans="1:10" ht="30" customHeight="1" x14ac:dyDescent="0.25">
      <c r="A1570" s="56">
        <v>913</v>
      </c>
      <c r="B1570" s="12">
        <v>1212</v>
      </c>
      <c r="C1570" s="65">
        <v>49.2012</v>
      </c>
      <c r="D1570" s="104"/>
      <c r="E1570" s="42" t="s">
        <v>154</v>
      </c>
      <c r="F1570" s="8">
        <v>200421977</v>
      </c>
      <c r="G1570" s="17" t="s">
        <v>1448</v>
      </c>
      <c r="H1570" s="7" t="s">
        <v>2726</v>
      </c>
      <c r="I1570" s="7" t="s">
        <v>115</v>
      </c>
      <c r="J1570" s="52">
        <v>1</v>
      </c>
    </row>
    <row r="1571" spans="1:10" ht="30" customHeight="1" x14ac:dyDescent="0.25">
      <c r="A1571" s="56">
        <v>912</v>
      </c>
      <c r="B1571" s="12">
        <v>1212</v>
      </c>
      <c r="C1571" s="65">
        <v>49.2012</v>
      </c>
      <c r="D1571" s="104"/>
      <c r="E1571" s="42" t="s">
        <v>154</v>
      </c>
      <c r="F1571" s="8">
        <v>200421925</v>
      </c>
      <c r="G1571" s="17" t="s">
        <v>1449</v>
      </c>
      <c r="H1571" s="7" t="s">
        <v>2390</v>
      </c>
      <c r="I1571" s="7" t="s">
        <v>139</v>
      </c>
      <c r="J1571" s="52">
        <v>1</v>
      </c>
    </row>
    <row r="1572" spans="1:10" ht="30" customHeight="1" x14ac:dyDescent="0.25">
      <c r="A1572" s="56">
        <v>911</v>
      </c>
      <c r="B1572" s="12">
        <v>1211</v>
      </c>
      <c r="C1572" s="65">
        <v>46.2012</v>
      </c>
      <c r="D1572" s="108"/>
      <c r="E1572" s="41">
        <v>33000016</v>
      </c>
      <c r="F1572" s="8">
        <v>200421091</v>
      </c>
      <c r="G1572" s="17" t="s">
        <v>1450</v>
      </c>
      <c r="H1572" s="23" t="s">
        <v>2938</v>
      </c>
      <c r="I1572" s="7" t="s">
        <v>2404</v>
      </c>
      <c r="J1572" s="52">
        <v>1</v>
      </c>
    </row>
    <row r="1573" spans="1:10" ht="30" customHeight="1" x14ac:dyDescent="0.25">
      <c r="A1573" s="56">
        <v>910</v>
      </c>
      <c r="B1573" s="12">
        <v>1210</v>
      </c>
      <c r="C1573" s="65">
        <v>43.2012</v>
      </c>
      <c r="D1573" s="108"/>
      <c r="E1573" s="41">
        <v>1300766</v>
      </c>
      <c r="F1573" s="8">
        <v>200419998</v>
      </c>
      <c r="G1573" s="17" t="s">
        <v>1451</v>
      </c>
      <c r="H1573" s="7" t="s">
        <v>2806</v>
      </c>
      <c r="I1573" s="7" t="s">
        <v>2408</v>
      </c>
      <c r="J1573" s="52">
        <v>1</v>
      </c>
    </row>
    <row r="1574" spans="1:10" ht="30" customHeight="1" x14ac:dyDescent="0.25">
      <c r="A1574" s="56">
        <v>909</v>
      </c>
      <c r="B1574" s="12">
        <v>1210</v>
      </c>
      <c r="C1574" s="65">
        <v>41.2012</v>
      </c>
      <c r="D1574" s="108"/>
      <c r="E1574" s="41">
        <v>1303853</v>
      </c>
      <c r="F1574" s="8">
        <v>200419521</v>
      </c>
      <c r="G1574" s="17" t="s">
        <v>1452</v>
      </c>
      <c r="H1574" s="7" t="s">
        <v>2662</v>
      </c>
      <c r="I1574" s="7" t="s">
        <v>2408</v>
      </c>
      <c r="J1574" s="52">
        <v>2</v>
      </c>
    </row>
    <row r="1575" spans="1:10" ht="30" customHeight="1" x14ac:dyDescent="0.25">
      <c r="A1575" s="56">
        <v>908</v>
      </c>
      <c r="B1575" s="12">
        <v>1209</v>
      </c>
      <c r="C1575" s="65">
        <v>39.2012</v>
      </c>
      <c r="D1575" s="108"/>
      <c r="E1575" s="41">
        <v>1300611</v>
      </c>
      <c r="F1575" s="8">
        <v>200419004</v>
      </c>
      <c r="G1575" s="17" t="s">
        <v>1453</v>
      </c>
      <c r="H1575" s="7" t="s">
        <v>2939</v>
      </c>
      <c r="I1575" s="7" t="s">
        <v>115</v>
      </c>
      <c r="J1575" s="52">
        <v>1</v>
      </c>
    </row>
    <row r="1576" spans="1:10" ht="30" customHeight="1" x14ac:dyDescent="0.25">
      <c r="A1576" s="56">
        <v>907</v>
      </c>
      <c r="B1576" s="12">
        <v>1209</v>
      </c>
      <c r="C1576" s="65">
        <v>36.2012</v>
      </c>
      <c r="D1576" s="108"/>
      <c r="E1576" s="41">
        <v>1305770</v>
      </c>
      <c r="F1576" s="8">
        <v>200417974</v>
      </c>
      <c r="G1576" s="17" t="s">
        <v>1454</v>
      </c>
      <c r="H1576" s="9" t="s">
        <v>2543</v>
      </c>
      <c r="I1576" s="7" t="s">
        <v>2406</v>
      </c>
      <c r="J1576" s="52">
        <v>1</v>
      </c>
    </row>
    <row r="1577" spans="1:10" ht="30" customHeight="1" x14ac:dyDescent="0.25">
      <c r="A1577" s="56">
        <v>906</v>
      </c>
      <c r="B1577" s="12">
        <v>1208</v>
      </c>
      <c r="C1577" s="65">
        <v>35.2012</v>
      </c>
      <c r="D1577" s="108"/>
      <c r="E1577" s="41">
        <v>1306546</v>
      </c>
      <c r="F1577" s="8">
        <v>200417887</v>
      </c>
      <c r="G1577" s="17" t="s">
        <v>1455</v>
      </c>
      <c r="H1577" s="7" t="s">
        <v>2940</v>
      </c>
      <c r="I1577" s="7" t="s">
        <v>115</v>
      </c>
      <c r="J1577" s="52">
        <v>1</v>
      </c>
    </row>
    <row r="1578" spans="1:10" ht="30" customHeight="1" x14ac:dyDescent="0.25">
      <c r="A1578" s="56">
        <v>905</v>
      </c>
      <c r="B1578" s="12">
        <v>1208</v>
      </c>
      <c r="C1578" s="65">
        <v>35.2012</v>
      </c>
      <c r="D1578" s="108"/>
      <c r="E1578" s="41">
        <v>1303798</v>
      </c>
      <c r="F1578" s="8">
        <v>200417736</v>
      </c>
      <c r="G1578" s="17" t="s">
        <v>1456</v>
      </c>
      <c r="H1578" s="7" t="s">
        <v>2941</v>
      </c>
      <c r="I1578" s="7" t="s">
        <v>115</v>
      </c>
      <c r="J1578" s="52">
        <v>1</v>
      </c>
    </row>
    <row r="1579" spans="1:10" ht="30" customHeight="1" x14ac:dyDescent="0.25">
      <c r="A1579" s="56">
        <v>904</v>
      </c>
      <c r="B1579" s="12">
        <v>1208</v>
      </c>
      <c r="C1579" s="65">
        <v>34.2012</v>
      </c>
      <c r="D1579" s="108"/>
      <c r="E1579" s="41">
        <v>1306526</v>
      </c>
      <c r="F1579" s="8">
        <v>200417673</v>
      </c>
      <c r="G1579" s="17" t="s">
        <v>1457</v>
      </c>
      <c r="H1579" s="7" t="s">
        <v>2747</v>
      </c>
      <c r="I1579" s="7" t="s">
        <v>2407</v>
      </c>
      <c r="J1579" s="52">
        <v>1</v>
      </c>
    </row>
    <row r="1580" spans="1:10" ht="30" customHeight="1" x14ac:dyDescent="0.25">
      <c r="A1580" s="56">
        <v>903</v>
      </c>
      <c r="B1580" s="12">
        <v>1208</v>
      </c>
      <c r="C1580" s="65">
        <v>34.2012</v>
      </c>
      <c r="D1580" s="108"/>
      <c r="E1580" s="41">
        <v>1306526</v>
      </c>
      <c r="F1580" s="8">
        <v>200417570</v>
      </c>
      <c r="G1580" s="17" t="s">
        <v>1458</v>
      </c>
      <c r="H1580" s="7" t="s">
        <v>2942</v>
      </c>
      <c r="I1580" s="7" t="s">
        <v>117</v>
      </c>
      <c r="J1580" s="52">
        <v>1</v>
      </c>
    </row>
    <row r="1581" spans="1:10" ht="30" customHeight="1" x14ac:dyDescent="0.25">
      <c r="A1581" s="56">
        <v>902</v>
      </c>
      <c r="B1581" s="12">
        <v>1208</v>
      </c>
      <c r="C1581" s="65">
        <v>34.2012</v>
      </c>
      <c r="D1581" s="108"/>
      <c r="E1581" s="41">
        <v>1309273</v>
      </c>
      <c r="F1581" s="8">
        <v>200417444</v>
      </c>
      <c r="G1581" s="17" t="s">
        <v>1459</v>
      </c>
      <c r="H1581" s="7" t="s">
        <v>2917</v>
      </c>
      <c r="I1581" s="7" t="s">
        <v>115</v>
      </c>
      <c r="J1581" s="52">
        <v>1</v>
      </c>
    </row>
    <row r="1582" spans="1:10" ht="30" customHeight="1" x14ac:dyDescent="0.25">
      <c r="A1582" s="56">
        <v>901</v>
      </c>
      <c r="B1582" s="12">
        <v>1208</v>
      </c>
      <c r="C1582" s="65">
        <v>33.2012</v>
      </c>
      <c r="D1582" s="108"/>
      <c r="E1582" s="41">
        <v>1306349</v>
      </c>
      <c r="F1582" s="8">
        <v>200417301</v>
      </c>
      <c r="G1582" s="17" t="s">
        <v>1460</v>
      </c>
      <c r="H1582" s="7" t="s">
        <v>2381</v>
      </c>
      <c r="I1582" s="7" t="s">
        <v>139</v>
      </c>
      <c r="J1582" s="52">
        <v>1</v>
      </c>
    </row>
    <row r="1583" spans="1:10" ht="30" customHeight="1" x14ac:dyDescent="0.25">
      <c r="A1583" s="56">
        <v>900</v>
      </c>
      <c r="B1583" s="12">
        <v>1208</v>
      </c>
      <c r="C1583" s="65">
        <v>33.2012</v>
      </c>
      <c r="D1583" s="108"/>
      <c r="E1583" s="41">
        <v>33020041</v>
      </c>
      <c r="F1583" s="8">
        <v>200417153</v>
      </c>
      <c r="G1583" s="17" t="s">
        <v>1461</v>
      </c>
      <c r="H1583" s="7" t="s">
        <v>2943</v>
      </c>
      <c r="I1583" s="7" t="s">
        <v>115</v>
      </c>
      <c r="J1583" s="52">
        <v>1</v>
      </c>
    </row>
    <row r="1584" spans="1:10" ht="30" customHeight="1" x14ac:dyDescent="0.25">
      <c r="A1584" s="56">
        <v>899</v>
      </c>
      <c r="B1584" s="12">
        <v>1208</v>
      </c>
      <c r="C1584" s="65">
        <v>32.2012</v>
      </c>
      <c r="D1584" s="108"/>
      <c r="E1584" s="41">
        <v>1301323</v>
      </c>
      <c r="F1584" s="8">
        <v>200416926</v>
      </c>
      <c r="G1584" s="17" t="s">
        <v>1462</v>
      </c>
      <c r="H1584" s="7" t="s">
        <v>2382</v>
      </c>
      <c r="I1584" s="7" t="s">
        <v>139</v>
      </c>
      <c r="J1584" s="52">
        <v>1</v>
      </c>
    </row>
    <row r="1585" spans="1:10" ht="30" customHeight="1" x14ac:dyDescent="0.25">
      <c r="A1585" s="56">
        <v>898</v>
      </c>
      <c r="B1585" s="12">
        <v>1208</v>
      </c>
      <c r="C1585" s="65">
        <v>32.2012</v>
      </c>
      <c r="D1585" s="108"/>
      <c r="E1585" s="41" t="s">
        <v>217</v>
      </c>
      <c r="F1585" s="8">
        <v>200416786</v>
      </c>
      <c r="G1585" s="17" t="s">
        <v>1463</v>
      </c>
      <c r="H1585" s="7" t="s">
        <v>2917</v>
      </c>
      <c r="I1585" s="7" t="s">
        <v>2408</v>
      </c>
      <c r="J1585" s="52">
        <v>1</v>
      </c>
    </row>
    <row r="1586" spans="1:10" ht="30" customHeight="1" x14ac:dyDescent="0.25">
      <c r="A1586" s="56">
        <v>897</v>
      </c>
      <c r="B1586" s="12">
        <v>1207</v>
      </c>
      <c r="C1586" s="65">
        <v>31.2012</v>
      </c>
      <c r="D1586" s="108"/>
      <c r="E1586" s="41">
        <v>1303624</v>
      </c>
      <c r="F1586" s="8">
        <v>200416574</v>
      </c>
      <c r="G1586" s="17" t="s">
        <v>1464</v>
      </c>
      <c r="H1586" s="7" t="s">
        <v>2917</v>
      </c>
      <c r="I1586" s="7" t="s">
        <v>2408</v>
      </c>
      <c r="J1586" s="52">
        <v>2</v>
      </c>
    </row>
    <row r="1587" spans="1:10" ht="30" customHeight="1" x14ac:dyDescent="0.25">
      <c r="A1587" s="56">
        <v>896</v>
      </c>
      <c r="B1587" s="12">
        <v>1207</v>
      </c>
      <c r="C1587" s="65">
        <v>30.2012</v>
      </c>
      <c r="D1587" s="104"/>
      <c r="E1587" s="42" t="s">
        <v>167</v>
      </c>
      <c r="F1587" s="8">
        <v>200416470</v>
      </c>
      <c r="G1587" s="17" t="s">
        <v>1465</v>
      </c>
      <c r="H1587" s="7" t="s">
        <v>2390</v>
      </c>
      <c r="I1587" s="7" t="s">
        <v>117</v>
      </c>
      <c r="J1587" s="52">
        <v>1</v>
      </c>
    </row>
    <row r="1588" spans="1:10" ht="30" customHeight="1" x14ac:dyDescent="0.25">
      <c r="A1588" s="56">
        <v>895</v>
      </c>
      <c r="B1588" s="12">
        <v>1207</v>
      </c>
      <c r="C1588" s="65">
        <v>28.2012</v>
      </c>
      <c r="D1588" s="108"/>
      <c r="E1588" s="41">
        <v>1305770</v>
      </c>
      <c r="F1588" s="8">
        <v>200415685</v>
      </c>
      <c r="G1588" s="17" t="s">
        <v>1466</v>
      </c>
      <c r="H1588" s="9" t="s">
        <v>2543</v>
      </c>
      <c r="I1588" s="7" t="s">
        <v>2406</v>
      </c>
      <c r="J1588" s="52">
        <v>1</v>
      </c>
    </row>
    <row r="1589" spans="1:10" ht="30" customHeight="1" x14ac:dyDescent="0.25">
      <c r="A1589" s="56">
        <v>894</v>
      </c>
      <c r="B1589" s="12">
        <v>1207</v>
      </c>
      <c r="C1589" s="65">
        <v>28.2012</v>
      </c>
      <c r="D1589" s="104"/>
      <c r="E1589" s="42" t="s">
        <v>218</v>
      </c>
      <c r="F1589" s="8">
        <v>200415567</v>
      </c>
      <c r="G1589" s="17" t="s">
        <v>1467</v>
      </c>
      <c r="H1589" s="7" t="s">
        <v>2571</v>
      </c>
      <c r="I1589" s="7" t="s">
        <v>117</v>
      </c>
      <c r="J1589" s="52">
        <v>1</v>
      </c>
    </row>
    <row r="1590" spans="1:10" ht="30" customHeight="1" x14ac:dyDescent="0.25">
      <c r="A1590" s="56">
        <v>893</v>
      </c>
      <c r="B1590" s="12">
        <v>1207</v>
      </c>
      <c r="C1590" s="65">
        <v>27.2012</v>
      </c>
      <c r="D1590" s="108"/>
      <c r="E1590" s="41">
        <v>1306283</v>
      </c>
      <c r="F1590" s="8">
        <v>200415344</v>
      </c>
      <c r="G1590" s="17" t="s">
        <v>1468</v>
      </c>
      <c r="H1590" s="7" t="s">
        <v>2944</v>
      </c>
      <c r="I1590" s="7" t="s">
        <v>2408</v>
      </c>
      <c r="J1590" s="52">
        <v>1</v>
      </c>
    </row>
    <row r="1591" spans="1:10" ht="30" customHeight="1" x14ac:dyDescent="0.25">
      <c r="A1591" s="56">
        <v>892</v>
      </c>
      <c r="B1591" s="12">
        <v>1207</v>
      </c>
      <c r="C1591" s="65">
        <v>27.2012</v>
      </c>
      <c r="D1591" s="108"/>
      <c r="E1591" s="41">
        <v>1305770</v>
      </c>
      <c r="F1591" s="8">
        <v>200415321</v>
      </c>
      <c r="G1591" s="17" t="s">
        <v>1469</v>
      </c>
      <c r="H1591" s="7" t="s">
        <v>2623</v>
      </c>
      <c r="I1591" s="7" t="s">
        <v>115</v>
      </c>
      <c r="J1591" s="52">
        <v>1</v>
      </c>
    </row>
    <row r="1592" spans="1:10" ht="30" customHeight="1" x14ac:dyDescent="0.25">
      <c r="A1592" s="56">
        <v>891</v>
      </c>
      <c r="B1592" s="12">
        <v>1207</v>
      </c>
      <c r="C1592" s="65">
        <v>27.2012</v>
      </c>
      <c r="D1592" s="108"/>
      <c r="E1592" s="41">
        <v>1301263</v>
      </c>
      <c r="F1592" s="8">
        <v>200415291</v>
      </c>
      <c r="G1592" s="17" t="s">
        <v>1470</v>
      </c>
      <c r="H1592" s="7" t="s">
        <v>72</v>
      </c>
      <c r="I1592" s="7" t="s">
        <v>117</v>
      </c>
      <c r="J1592" s="52">
        <v>1</v>
      </c>
    </row>
    <row r="1593" spans="1:10" ht="30" customHeight="1" x14ac:dyDescent="0.25">
      <c r="A1593" s="56">
        <v>890</v>
      </c>
      <c r="B1593" s="12">
        <v>1207</v>
      </c>
      <c r="C1593" s="65">
        <v>27.2012</v>
      </c>
      <c r="D1593" s="108"/>
      <c r="E1593" s="41">
        <v>33020041</v>
      </c>
      <c r="F1593" s="8">
        <v>200415259</v>
      </c>
      <c r="G1593" s="17" t="s">
        <v>1471</v>
      </c>
      <c r="H1593" s="7" t="s">
        <v>2876</v>
      </c>
      <c r="I1593" s="7" t="s">
        <v>2407</v>
      </c>
      <c r="J1593" s="52">
        <v>1</v>
      </c>
    </row>
    <row r="1594" spans="1:10" ht="30" customHeight="1" x14ac:dyDescent="0.25">
      <c r="A1594" s="56">
        <v>889</v>
      </c>
      <c r="B1594" s="12">
        <v>1207</v>
      </c>
      <c r="C1594" s="65">
        <v>27.2012</v>
      </c>
      <c r="D1594" s="108"/>
      <c r="E1594" s="41">
        <v>1303205</v>
      </c>
      <c r="F1594" s="8">
        <v>200415209</v>
      </c>
      <c r="G1594" s="17" t="s">
        <v>1472</v>
      </c>
      <c r="H1594" s="7" t="s">
        <v>2945</v>
      </c>
      <c r="I1594" s="7" t="s">
        <v>2408</v>
      </c>
      <c r="J1594" s="52">
        <v>1</v>
      </c>
    </row>
    <row r="1595" spans="1:10" ht="30" customHeight="1" x14ac:dyDescent="0.25">
      <c r="A1595" s="56">
        <v>888</v>
      </c>
      <c r="B1595" s="12">
        <v>1206</v>
      </c>
      <c r="C1595" s="65">
        <v>26.2012</v>
      </c>
      <c r="D1595" s="108"/>
      <c r="E1595" s="41">
        <v>1310075</v>
      </c>
      <c r="F1595" s="8">
        <v>200415032</v>
      </c>
      <c r="G1595" s="17" t="s">
        <v>1473</v>
      </c>
      <c r="H1595" s="9" t="s">
        <v>2543</v>
      </c>
      <c r="I1595" s="7" t="s">
        <v>2406</v>
      </c>
      <c r="J1595" s="52">
        <v>2</v>
      </c>
    </row>
    <row r="1596" spans="1:10" ht="30" customHeight="1" x14ac:dyDescent="0.25">
      <c r="A1596" s="56">
        <v>887</v>
      </c>
      <c r="B1596" s="12">
        <v>1206</v>
      </c>
      <c r="C1596" s="65">
        <v>26.2012</v>
      </c>
      <c r="D1596" s="104" t="s">
        <v>83</v>
      </c>
      <c r="E1596" s="41">
        <v>1300707</v>
      </c>
      <c r="F1596" s="8">
        <v>200415028</v>
      </c>
      <c r="G1596" s="17" t="s">
        <v>1474</v>
      </c>
      <c r="H1596" s="7" t="s">
        <v>2692</v>
      </c>
      <c r="I1596" s="7" t="s">
        <v>2408</v>
      </c>
      <c r="J1596" s="52">
        <v>1</v>
      </c>
    </row>
    <row r="1597" spans="1:10" ht="30" customHeight="1" x14ac:dyDescent="0.25">
      <c r="A1597" s="56">
        <v>886</v>
      </c>
      <c r="B1597" s="12">
        <v>1206</v>
      </c>
      <c r="C1597" s="65">
        <v>26.2012</v>
      </c>
      <c r="D1597" s="104" t="s">
        <v>83</v>
      </c>
      <c r="E1597" s="41">
        <v>1300707</v>
      </c>
      <c r="F1597" s="8">
        <v>200414855</v>
      </c>
      <c r="G1597" s="17" t="s">
        <v>1475</v>
      </c>
      <c r="H1597" s="7" t="s">
        <v>2381</v>
      </c>
      <c r="I1597" s="7" t="s">
        <v>117</v>
      </c>
      <c r="J1597" s="52">
        <v>1</v>
      </c>
    </row>
    <row r="1598" spans="1:10" ht="30" customHeight="1" x14ac:dyDescent="0.25">
      <c r="A1598" s="56">
        <v>885</v>
      </c>
      <c r="B1598" s="12">
        <v>1206</v>
      </c>
      <c r="C1598" s="65">
        <v>25.2012</v>
      </c>
      <c r="D1598" s="109"/>
      <c r="E1598" s="17">
        <v>1300923</v>
      </c>
      <c r="F1598" s="8">
        <v>200414787</v>
      </c>
      <c r="G1598" s="17" t="s">
        <v>1476</v>
      </c>
      <c r="H1598" s="7" t="s">
        <v>2946</v>
      </c>
      <c r="I1598" s="7" t="s">
        <v>2404</v>
      </c>
      <c r="J1598" s="52">
        <v>1</v>
      </c>
    </row>
    <row r="1599" spans="1:10" ht="30" customHeight="1" x14ac:dyDescent="0.25">
      <c r="A1599" s="56">
        <v>884</v>
      </c>
      <c r="B1599" s="12">
        <v>1206</v>
      </c>
      <c r="C1599" s="65">
        <v>25.2012</v>
      </c>
      <c r="D1599" s="108"/>
      <c r="E1599" s="41">
        <v>1300959</v>
      </c>
      <c r="F1599" s="8">
        <v>200414748</v>
      </c>
      <c r="G1599" s="17" t="s">
        <v>1477</v>
      </c>
      <c r="H1599" s="7" t="s">
        <v>2847</v>
      </c>
      <c r="I1599" s="7" t="s">
        <v>2408</v>
      </c>
      <c r="J1599" s="52">
        <v>1</v>
      </c>
    </row>
    <row r="1600" spans="1:10" ht="30" customHeight="1" x14ac:dyDescent="0.25">
      <c r="A1600" s="56">
        <v>883</v>
      </c>
      <c r="B1600" s="12">
        <v>1206</v>
      </c>
      <c r="C1600" s="65">
        <v>25.2012</v>
      </c>
      <c r="D1600" s="108"/>
      <c r="E1600" s="41">
        <v>1306778</v>
      </c>
      <c r="F1600" s="8">
        <v>200414703</v>
      </c>
      <c r="G1600" s="17" t="s">
        <v>1478</v>
      </c>
      <c r="H1600" s="7" t="s">
        <v>2947</v>
      </c>
      <c r="I1600" s="7" t="s">
        <v>2406</v>
      </c>
      <c r="J1600" s="52">
        <v>1</v>
      </c>
    </row>
    <row r="1601" spans="1:10" ht="30" customHeight="1" x14ac:dyDescent="0.25">
      <c r="A1601" s="56">
        <v>882</v>
      </c>
      <c r="B1601" s="12">
        <v>1206</v>
      </c>
      <c r="C1601" s="65">
        <v>24.2012</v>
      </c>
      <c r="D1601" s="108"/>
      <c r="E1601" s="41">
        <v>1305787</v>
      </c>
      <c r="F1601" s="8">
        <v>200414437</v>
      </c>
      <c r="G1601" s="17" t="s">
        <v>1479</v>
      </c>
      <c r="H1601" s="7" t="s">
        <v>2917</v>
      </c>
      <c r="I1601" s="7" t="s">
        <v>2407</v>
      </c>
      <c r="J1601" s="52">
        <v>1</v>
      </c>
    </row>
    <row r="1602" spans="1:10" ht="30" customHeight="1" x14ac:dyDescent="0.25">
      <c r="A1602" s="56">
        <v>881</v>
      </c>
      <c r="B1602" s="12">
        <v>1206</v>
      </c>
      <c r="C1602" s="65">
        <v>23.2012</v>
      </c>
      <c r="D1602" s="104"/>
      <c r="E1602" s="42" t="s">
        <v>191</v>
      </c>
      <c r="F1602" s="8">
        <v>200414092</v>
      </c>
      <c r="G1602" s="17" t="s">
        <v>1480</v>
      </c>
      <c r="H1602" s="7" t="s">
        <v>2673</v>
      </c>
      <c r="I1602" s="7" t="s">
        <v>2405</v>
      </c>
      <c r="J1602" s="52">
        <v>1</v>
      </c>
    </row>
    <row r="1603" spans="1:10" ht="30" customHeight="1" x14ac:dyDescent="0.25">
      <c r="A1603" s="56">
        <v>880</v>
      </c>
      <c r="B1603" s="12">
        <v>1206</v>
      </c>
      <c r="C1603" s="65">
        <v>23.2012</v>
      </c>
      <c r="D1603" s="108"/>
      <c r="E1603" s="41">
        <v>1306318</v>
      </c>
      <c r="F1603" s="8">
        <v>200414059</v>
      </c>
      <c r="G1603" s="17" t="s">
        <v>1481</v>
      </c>
      <c r="H1603" s="7" t="s">
        <v>2948</v>
      </c>
      <c r="I1603" s="7" t="s">
        <v>2404</v>
      </c>
      <c r="J1603" s="52">
        <v>2</v>
      </c>
    </row>
    <row r="1604" spans="1:10" ht="30" customHeight="1" x14ac:dyDescent="0.25">
      <c r="A1604" s="56">
        <v>879</v>
      </c>
      <c r="B1604" s="12">
        <v>1206</v>
      </c>
      <c r="C1604" s="65">
        <v>22.2012</v>
      </c>
      <c r="D1604" s="108"/>
      <c r="E1604" s="41">
        <v>1306409</v>
      </c>
      <c r="F1604" s="8">
        <v>200413880</v>
      </c>
      <c r="G1604" s="17" t="s">
        <v>1482</v>
      </c>
      <c r="H1604" s="7" t="s">
        <v>2533</v>
      </c>
      <c r="I1604" s="7" t="s">
        <v>117</v>
      </c>
      <c r="J1604" s="52">
        <v>1</v>
      </c>
    </row>
    <row r="1605" spans="1:10" ht="30" customHeight="1" x14ac:dyDescent="0.25">
      <c r="A1605" s="56">
        <v>878</v>
      </c>
      <c r="B1605" s="12">
        <v>1205</v>
      </c>
      <c r="C1605" s="65">
        <v>22.2012</v>
      </c>
      <c r="D1605" s="104"/>
      <c r="E1605" s="42" t="s">
        <v>215</v>
      </c>
      <c r="F1605" s="8">
        <v>200413732</v>
      </c>
      <c r="G1605" s="17" t="s">
        <v>1483</v>
      </c>
      <c r="H1605" s="7" t="s">
        <v>2530</v>
      </c>
      <c r="I1605" s="7" t="s">
        <v>139</v>
      </c>
      <c r="J1605" s="52">
        <v>1</v>
      </c>
    </row>
    <row r="1606" spans="1:10" ht="30" customHeight="1" x14ac:dyDescent="0.25">
      <c r="A1606" s="56">
        <v>877</v>
      </c>
      <c r="B1606" s="12">
        <v>1205</v>
      </c>
      <c r="C1606" s="65">
        <v>21.2012</v>
      </c>
      <c r="D1606" s="108"/>
      <c r="E1606" s="41">
        <v>1306401</v>
      </c>
      <c r="F1606" s="8">
        <v>200413531</v>
      </c>
      <c r="G1606" s="17" t="s">
        <v>1484</v>
      </c>
      <c r="H1606" s="7" t="s">
        <v>2789</v>
      </c>
      <c r="I1606" s="7" t="s">
        <v>115</v>
      </c>
      <c r="J1606" s="52">
        <v>1</v>
      </c>
    </row>
    <row r="1607" spans="1:10" ht="30" customHeight="1" x14ac:dyDescent="0.25">
      <c r="A1607" s="56">
        <v>876</v>
      </c>
      <c r="B1607" s="12">
        <v>1205</v>
      </c>
      <c r="C1607" s="65">
        <v>21.2012</v>
      </c>
      <c r="D1607" s="104"/>
      <c r="E1607" s="42" t="s">
        <v>188</v>
      </c>
      <c r="F1607" s="8">
        <v>200413307</v>
      </c>
      <c r="G1607" s="17" t="s">
        <v>1485</v>
      </c>
      <c r="H1607" s="7" t="s">
        <v>2531</v>
      </c>
      <c r="I1607" s="7" t="s">
        <v>115</v>
      </c>
      <c r="J1607" s="52">
        <v>1</v>
      </c>
    </row>
    <row r="1608" spans="1:10" ht="30" customHeight="1" x14ac:dyDescent="0.25">
      <c r="A1608" s="56">
        <v>875</v>
      </c>
      <c r="B1608" s="12">
        <v>1205</v>
      </c>
      <c r="C1608" s="65">
        <v>20.2012</v>
      </c>
      <c r="D1608" s="108"/>
      <c r="E1608" s="41" t="s">
        <v>219</v>
      </c>
      <c r="F1608" s="8">
        <v>200412993</v>
      </c>
      <c r="G1608" s="17" t="s">
        <v>1486</v>
      </c>
      <c r="H1608" s="9" t="s">
        <v>2543</v>
      </c>
      <c r="I1608" s="7" t="s">
        <v>2406</v>
      </c>
      <c r="J1608" s="52">
        <v>1</v>
      </c>
    </row>
    <row r="1609" spans="1:10" ht="30" customHeight="1" x14ac:dyDescent="0.25">
      <c r="A1609" s="56">
        <v>874</v>
      </c>
      <c r="B1609" s="12">
        <v>1205</v>
      </c>
      <c r="C1609" s="65">
        <v>20.2012</v>
      </c>
      <c r="D1609" s="108"/>
      <c r="E1609" s="41">
        <v>1305931</v>
      </c>
      <c r="F1609" s="8">
        <v>200412981</v>
      </c>
      <c r="G1609" s="17" t="s">
        <v>1487</v>
      </c>
      <c r="H1609" s="7" t="s">
        <v>2400</v>
      </c>
      <c r="I1609" s="7" t="s">
        <v>117</v>
      </c>
      <c r="J1609" s="52">
        <v>1</v>
      </c>
    </row>
    <row r="1610" spans="1:10" ht="30" customHeight="1" x14ac:dyDescent="0.25">
      <c r="A1610" s="56">
        <v>873</v>
      </c>
      <c r="B1610" s="12">
        <v>1205</v>
      </c>
      <c r="C1610" s="65">
        <v>20.2012</v>
      </c>
      <c r="D1610" s="108"/>
      <c r="E1610" s="41">
        <v>1309279</v>
      </c>
      <c r="F1610" s="8">
        <v>200412960</v>
      </c>
      <c r="G1610" s="17" t="s">
        <v>1488</v>
      </c>
      <c r="H1610" s="7" t="s">
        <v>2949</v>
      </c>
      <c r="I1610" s="7" t="s">
        <v>117</v>
      </c>
      <c r="J1610" s="52">
        <v>1</v>
      </c>
    </row>
    <row r="1611" spans="1:10" ht="30" customHeight="1" x14ac:dyDescent="0.25">
      <c r="A1611" s="56">
        <v>872</v>
      </c>
      <c r="B1611" s="12">
        <v>1205</v>
      </c>
      <c r="C1611" s="65">
        <v>20.2012</v>
      </c>
      <c r="D1611" s="104"/>
      <c r="E1611" s="42" t="s">
        <v>220</v>
      </c>
      <c r="F1611" s="8">
        <v>200412943</v>
      </c>
      <c r="G1611" s="17" t="s">
        <v>1489</v>
      </c>
      <c r="H1611" s="7" t="s">
        <v>2917</v>
      </c>
      <c r="I1611" s="7" t="s">
        <v>117</v>
      </c>
      <c r="J1611" s="52">
        <v>1</v>
      </c>
    </row>
    <row r="1612" spans="1:10" ht="30" customHeight="1" x14ac:dyDescent="0.25">
      <c r="A1612" s="56">
        <v>871</v>
      </c>
      <c r="B1612" s="12">
        <v>1205</v>
      </c>
      <c r="C1612" s="65">
        <v>20.2012</v>
      </c>
      <c r="D1612" s="108"/>
      <c r="E1612" s="41">
        <v>1306168</v>
      </c>
      <c r="F1612" s="8">
        <v>200412907</v>
      </c>
      <c r="G1612" s="17" t="s">
        <v>1490</v>
      </c>
      <c r="H1612" s="7" t="s">
        <v>2950</v>
      </c>
      <c r="I1612" s="7" t="s">
        <v>2408</v>
      </c>
      <c r="J1612" s="52">
        <v>1</v>
      </c>
    </row>
    <row r="1613" spans="1:10" ht="30" customHeight="1" x14ac:dyDescent="0.25">
      <c r="A1613" s="56">
        <v>870</v>
      </c>
      <c r="B1613" s="12">
        <v>1205</v>
      </c>
      <c r="C1613" s="65">
        <v>19.2012</v>
      </c>
      <c r="D1613" s="104"/>
      <c r="E1613" s="42" t="s">
        <v>220</v>
      </c>
      <c r="F1613" s="8">
        <v>200412811</v>
      </c>
      <c r="G1613" s="17" t="s">
        <v>1491</v>
      </c>
      <c r="H1613" s="7" t="s">
        <v>2389</v>
      </c>
      <c r="I1613" s="7" t="s">
        <v>117</v>
      </c>
      <c r="J1613" s="52">
        <v>1</v>
      </c>
    </row>
    <row r="1614" spans="1:10" ht="30" customHeight="1" x14ac:dyDescent="0.25">
      <c r="A1614" s="56">
        <v>869</v>
      </c>
      <c r="B1614" s="12">
        <v>1205</v>
      </c>
      <c r="C1614" s="65">
        <v>18.2012</v>
      </c>
      <c r="D1614" s="108"/>
      <c r="E1614" s="41">
        <v>1303735</v>
      </c>
      <c r="F1614" s="8">
        <v>200412414</v>
      </c>
      <c r="G1614" s="17" t="s">
        <v>1492</v>
      </c>
      <c r="H1614" s="9" t="s">
        <v>2543</v>
      </c>
      <c r="I1614" s="7" t="s">
        <v>2406</v>
      </c>
      <c r="J1614" s="52">
        <v>1</v>
      </c>
    </row>
    <row r="1615" spans="1:10" ht="30" customHeight="1" x14ac:dyDescent="0.25">
      <c r="A1615" s="56">
        <v>868</v>
      </c>
      <c r="B1615" s="12">
        <v>1204</v>
      </c>
      <c r="C1615" s="65">
        <v>17.2012</v>
      </c>
      <c r="D1615" s="108"/>
      <c r="E1615" s="41">
        <v>1310032</v>
      </c>
      <c r="F1615" s="8">
        <v>200411956</v>
      </c>
      <c r="G1615" s="17" t="s">
        <v>1493</v>
      </c>
      <c r="H1615" s="7" t="s">
        <v>2758</v>
      </c>
      <c r="I1615" s="7" t="s">
        <v>115</v>
      </c>
      <c r="J1615" s="52">
        <v>1</v>
      </c>
    </row>
    <row r="1616" spans="1:10" ht="30" customHeight="1" x14ac:dyDescent="0.25">
      <c r="A1616" s="56">
        <v>867</v>
      </c>
      <c r="B1616" s="12">
        <v>1204</v>
      </c>
      <c r="C1616" s="65">
        <v>17.2012</v>
      </c>
      <c r="D1616" s="108"/>
      <c r="E1616" s="41">
        <v>1305564</v>
      </c>
      <c r="F1616" s="8">
        <v>200411797</v>
      </c>
      <c r="G1616" s="17" t="s">
        <v>1494</v>
      </c>
      <c r="H1616" s="7" t="s">
        <v>2569</v>
      </c>
      <c r="I1616" s="7" t="s">
        <v>2408</v>
      </c>
      <c r="J1616" s="52">
        <v>1</v>
      </c>
    </row>
    <row r="1617" spans="1:10" ht="30" customHeight="1" x14ac:dyDescent="0.25">
      <c r="A1617" s="56">
        <v>866</v>
      </c>
      <c r="B1617" s="12">
        <v>1204</v>
      </c>
      <c r="C1617" s="65">
        <v>16.2012</v>
      </c>
      <c r="D1617" s="108"/>
      <c r="E1617" s="41">
        <v>1300924</v>
      </c>
      <c r="F1617" s="8">
        <v>200411500</v>
      </c>
      <c r="G1617" s="17" t="s">
        <v>1495</v>
      </c>
      <c r="H1617" s="7" t="s">
        <v>72</v>
      </c>
      <c r="I1617" s="7" t="s">
        <v>117</v>
      </c>
      <c r="J1617" s="52">
        <v>1</v>
      </c>
    </row>
    <row r="1618" spans="1:10" ht="30" customHeight="1" x14ac:dyDescent="0.25">
      <c r="A1618" s="56">
        <v>865</v>
      </c>
      <c r="B1618" s="12">
        <v>1204</v>
      </c>
      <c r="C1618" s="65">
        <v>16.2012</v>
      </c>
      <c r="D1618" s="104" t="s">
        <v>83</v>
      </c>
      <c r="E1618" s="41">
        <v>1300707</v>
      </c>
      <c r="F1618" s="8">
        <v>200411393</v>
      </c>
      <c r="G1618" s="17" t="s">
        <v>1496</v>
      </c>
      <c r="H1618" s="7" t="s">
        <v>2951</v>
      </c>
      <c r="I1618" s="7" t="s">
        <v>115</v>
      </c>
      <c r="J1618" s="52">
        <v>1</v>
      </c>
    </row>
    <row r="1619" spans="1:10" ht="30" customHeight="1" x14ac:dyDescent="0.25">
      <c r="A1619" s="56">
        <v>864</v>
      </c>
      <c r="B1619" s="12">
        <v>1204</v>
      </c>
      <c r="C1619" s="65">
        <v>15.2012</v>
      </c>
      <c r="D1619" s="108"/>
      <c r="E1619" s="41" t="s">
        <v>154</v>
      </c>
      <c r="F1619" s="8">
        <v>200410940</v>
      </c>
      <c r="G1619" s="17" t="s">
        <v>1497</v>
      </c>
      <c r="H1619" s="7" t="s">
        <v>2621</v>
      </c>
      <c r="I1619" s="7" t="s">
        <v>2406</v>
      </c>
      <c r="J1619" s="52">
        <v>1</v>
      </c>
    </row>
    <row r="1620" spans="1:10" ht="30" customHeight="1" x14ac:dyDescent="0.25">
      <c r="A1620" s="56">
        <v>863</v>
      </c>
      <c r="B1620" s="12">
        <v>1204</v>
      </c>
      <c r="C1620" s="65">
        <v>14.2012</v>
      </c>
      <c r="D1620" s="108"/>
      <c r="E1620" s="41" t="s">
        <v>167</v>
      </c>
      <c r="F1620" s="8">
        <v>200410710</v>
      </c>
      <c r="G1620" s="17" t="s">
        <v>1498</v>
      </c>
      <c r="H1620" s="7" t="s">
        <v>2390</v>
      </c>
      <c r="I1620" s="7" t="s">
        <v>2406</v>
      </c>
      <c r="J1620" s="52">
        <v>1</v>
      </c>
    </row>
    <row r="1621" spans="1:10" ht="30" customHeight="1" x14ac:dyDescent="0.25">
      <c r="A1621" s="56">
        <v>862</v>
      </c>
      <c r="B1621" s="12">
        <v>1203</v>
      </c>
      <c r="C1621" s="65">
        <v>13.2012</v>
      </c>
      <c r="D1621" s="104" t="s">
        <v>83</v>
      </c>
      <c r="E1621" s="41">
        <v>1306400</v>
      </c>
      <c r="F1621" s="8">
        <v>200410472</v>
      </c>
      <c r="G1621" s="17" t="s">
        <v>1499</v>
      </c>
      <c r="H1621" s="7" t="s">
        <v>2688</v>
      </c>
      <c r="I1621" s="7" t="s">
        <v>117</v>
      </c>
      <c r="J1621" s="52">
        <v>1</v>
      </c>
    </row>
    <row r="1622" spans="1:10" ht="30" customHeight="1" x14ac:dyDescent="0.25">
      <c r="A1622" s="56">
        <v>861</v>
      </c>
      <c r="B1622" s="12">
        <v>1203</v>
      </c>
      <c r="C1622" s="65">
        <v>13.2012</v>
      </c>
      <c r="D1622" s="108"/>
      <c r="E1622" s="41">
        <v>1304172</v>
      </c>
      <c r="F1622" s="8">
        <v>200410428</v>
      </c>
      <c r="G1622" s="17" t="s">
        <v>1500</v>
      </c>
      <c r="H1622" s="7" t="s">
        <v>2722</v>
      </c>
      <c r="I1622" s="7" t="s">
        <v>115</v>
      </c>
      <c r="J1622" s="52">
        <v>1</v>
      </c>
    </row>
    <row r="1623" spans="1:10" ht="30" customHeight="1" x14ac:dyDescent="0.25">
      <c r="A1623" s="56">
        <v>860</v>
      </c>
      <c r="B1623" s="12">
        <v>1203</v>
      </c>
      <c r="C1623" s="65">
        <v>12.2012</v>
      </c>
      <c r="D1623" s="108"/>
      <c r="E1623" s="41">
        <v>1309279</v>
      </c>
      <c r="F1623" s="8">
        <v>200410342</v>
      </c>
      <c r="G1623" s="17" t="s">
        <v>1501</v>
      </c>
      <c r="H1623" s="7" t="s">
        <v>2949</v>
      </c>
      <c r="I1623" s="7" t="s">
        <v>117</v>
      </c>
      <c r="J1623" s="52">
        <v>1</v>
      </c>
    </row>
    <row r="1624" spans="1:10" ht="30" customHeight="1" x14ac:dyDescent="0.25">
      <c r="A1624" s="56">
        <v>859</v>
      </c>
      <c r="B1624" s="12">
        <v>1203</v>
      </c>
      <c r="C1624" s="65">
        <v>12.2012</v>
      </c>
      <c r="D1624" s="108"/>
      <c r="E1624" s="41">
        <v>1310009</v>
      </c>
      <c r="F1624" s="8">
        <v>200409961</v>
      </c>
      <c r="G1624" s="17" t="s">
        <v>1502</v>
      </c>
      <c r="H1624" s="7" t="s">
        <v>2952</v>
      </c>
      <c r="I1624" s="7" t="s">
        <v>2401</v>
      </c>
      <c r="J1624" s="52">
        <v>1</v>
      </c>
    </row>
    <row r="1625" spans="1:10" ht="30" customHeight="1" x14ac:dyDescent="0.25">
      <c r="A1625" s="56">
        <v>858</v>
      </c>
      <c r="B1625" s="12">
        <v>1203</v>
      </c>
      <c r="C1625" s="65">
        <v>11.2012</v>
      </c>
      <c r="D1625" s="108"/>
      <c r="E1625" s="41">
        <v>1300604</v>
      </c>
      <c r="F1625" s="8">
        <v>200409897</v>
      </c>
      <c r="G1625" s="17" t="s">
        <v>1503</v>
      </c>
      <c r="H1625" s="7" t="s">
        <v>2382</v>
      </c>
      <c r="I1625" s="7" t="s">
        <v>117</v>
      </c>
      <c r="J1625" s="52">
        <v>1</v>
      </c>
    </row>
    <row r="1626" spans="1:10" ht="30" customHeight="1" x14ac:dyDescent="0.25">
      <c r="A1626" s="56">
        <v>857</v>
      </c>
      <c r="B1626" s="12">
        <v>1203</v>
      </c>
      <c r="C1626" s="65">
        <v>10.2012</v>
      </c>
      <c r="D1626" s="108"/>
      <c r="E1626" s="41">
        <v>1316112</v>
      </c>
      <c r="F1626" s="8">
        <v>200409588</v>
      </c>
      <c r="G1626" s="17" t="s">
        <v>1504</v>
      </c>
      <c r="H1626" s="7" t="s">
        <v>2581</v>
      </c>
      <c r="I1626" s="7" t="s">
        <v>2406</v>
      </c>
      <c r="J1626" s="52">
        <v>1</v>
      </c>
    </row>
    <row r="1627" spans="1:10" ht="30" customHeight="1" x14ac:dyDescent="0.25">
      <c r="A1627" s="56">
        <v>856</v>
      </c>
      <c r="B1627" s="12">
        <v>1203</v>
      </c>
      <c r="C1627" s="65">
        <v>9.2012</v>
      </c>
      <c r="D1627" s="108"/>
      <c r="E1627" s="41">
        <v>1310032</v>
      </c>
      <c r="F1627" s="8">
        <v>200409398</v>
      </c>
      <c r="G1627" s="17" t="s">
        <v>1505</v>
      </c>
      <c r="H1627" s="7" t="s">
        <v>2953</v>
      </c>
      <c r="I1627" s="7" t="s">
        <v>115</v>
      </c>
      <c r="J1627" s="52">
        <v>1</v>
      </c>
    </row>
    <row r="1628" spans="1:10" ht="30" customHeight="1" x14ac:dyDescent="0.25">
      <c r="A1628" s="56">
        <v>855</v>
      </c>
      <c r="B1628" s="12">
        <v>1203</v>
      </c>
      <c r="C1628" s="65">
        <v>9.2012</v>
      </c>
      <c r="D1628" s="108"/>
      <c r="E1628" s="41">
        <v>1303798</v>
      </c>
      <c r="F1628" s="8">
        <v>200409348</v>
      </c>
      <c r="G1628" s="17" t="s">
        <v>1506</v>
      </c>
      <c r="H1628" s="7" t="s">
        <v>2787</v>
      </c>
      <c r="I1628" s="7" t="s">
        <v>117</v>
      </c>
      <c r="J1628" s="52">
        <v>1</v>
      </c>
    </row>
    <row r="1629" spans="1:10" ht="30" customHeight="1" x14ac:dyDescent="0.25">
      <c r="A1629" s="56">
        <v>854</v>
      </c>
      <c r="B1629" s="12">
        <v>1202</v>
      </c>
      <c r="C1629" s="65">
        <v>8.2012</v>
      </c>
      <c r="D1629" s="104"/>
      <c r="E1629" s="42" t="s">
        <v>215</v>
      </c>
      <c r="F1629" s="8">
        <v>200409050</v>
      </c>
      <c r="G1629" s="17" t="s">
        <v>1507</v>
      </c>
      <c r="H1629" s="7" t="s">
        <v>2362</v>
      </c>
      <c r="I1629" s="7" t="s">
        <v>117</v>
      </c>
      <c r="J1629" s="52">
        <v>1</v>
      </c>
    </row>
    <row r="1630" spans="1:10" ht="30" customHeight="1" x14ac:dyDescent="0.25">
      <c r="A1630" s="56">
        <v>853</v>
      </c>
      <c r="B1630" s="12">
        <v>1202</v>
      </c>
      <c r="C1630" s="65">
        <v>8.2012</v>
      </c>
      <c r="D1630" s="108"/>
      <c r="E1630" s="41">
        <v>1310032</v>
      </c>
      <c r="F1630" s="8">
        <v>200408936</v>
      </c>
      <c r="G1630" s="17" t="s">
        <v>1508</v>
      </c>
      <c r="H1630" s="7" t="s">
        <v>2953</v>
      </c>
      <c r="I1630" s="7" t="s">
        <v>117</v>
      </c>
      <c r="J1630" s="52">
        <v>1</v>
      </c>
    </row>
    <row r="1631" spans="1:10" ht="30" customHeight="1" x14ac:dyDescent="0.25">
      <c r="A1631" s="56">
        <v>852</v>
      </c>
      <c r="B1631" s="12">
        <v>1202</v>
      </c>
      <c r="C1631" s="65">
        <v>8.2012</v>
      </c>
      <c r="D1631" s="108"/>
      <c r="E1631" s="41">
        <v>1310032</v>
      </c>
      <c r="F1631" s="8">
        <v>200408832</v>
      </c>
      <c r="G1631" s="17" t="s">
        <v>1509</v>
      </c>
      <c r="H1631" s="7" t="s">
        <v>2954</v>
      </c>
      <c r="I1631" s="7" t="s">
        <v>139</v>
      </c>
      <c r="J1631" s="52">
        <v>1</v>
      </c>
    </row>
    <row r="1632" spans="1:10" ht="30" customHeight="1" x14ac:dyDescent="0.25">
      <c r="A1632" s="56">
        <v>851</v>
      </c>
      <c r="B1632" s="12">
        <v>1202</v>
      </c>
      <c r="C1632" s="65">
        <v>7.2012</v>
      </c>
      <c r="D1632" s="108"/>
      <c r="E1632" s="41" t="s">
        <v>221</v>
      </c>
      <c r="F1632" s="8">
        <v>200408667</v>
      </c>
      <c r="G1632" s="17" t="s">
        <v>1510</v>
      </c>
      <c r="H1632" s="7" t="s">
        <v>2917</v>
      </c>
      <c r="I1632" s="7" t="s">
        <v>117</v>
      </c>
      <c r="J1632" s="52">
        <v>1</v>
      </c>
    </row>
    <row r="1633" spans="1:10" ht="30" customHeight="1" x14ac:dyDescent="0.25">
      <c r="A1633" s="56">
        <v>850</v>
      </c>
      <c r="B1633" s="12">
        <v>1202</v>
      </c>
      <c r="C1633" s="65">
        <v>6.2012</v>
      </c>
      <c r="D1633" s="108"/>
      <c r="E1633" s="41">
        <v>1300882</v>
      </c>
      <c r="F1633" s="8">
        <v>200408303</v>
      </c>
      <c r="G1633" s="17" t="s">
        <v>1511</v>
      </c>
      <c r="H1633" s="7" t="s">
        <v>2955</v>
      </c>
      <c r="I1633" s="7" t="s">
        <v>117</v>
      </c>
      <c r="J1633" s="52">
        <v>1</v>
      </c>
    </row>
    <row r="1634" spans="1:10" ht="30" customHeight="1" x14ac:dyDescent="0.25">
      <c r="A1634" s="56">
        <v>849</v>
      </c>
      <c r="B1634" s="12">
        <v>1202</v>
      </c>
      <c r="C1634" s="65">
        <v>6.2012</v>
      </c>
      <c r="D1634" s="108"/>
      <c r="E1634" s="41">
        <v>1303740</v>
      </c>
      <c r="F1634" s="8">
        <v>200408190</v>
      </c>
      <c r="G1634" s="17" t="s">
        <v>1512</v>
      </c>
      <c r="H1634" s="7" t="s">
        <v>2537</v>
      </c>
      <c r="I1634" s="7" t="s">
        <v>2407</v>
      </c>
      <c r="J1634" s="52">
        <v>1</v>
      </c>
    </row>
    <row r="1635" spans="1:10" ht="30" customHeight="1" x14ac:dyDescent="0.25">
      <c r="A1635" s="56">
        <v>848</v>
      </c>
      <c r="B1635" s="12">
        <v>1202</v>
      </c>
      <c r="C1635" s="65">
        <v>6.2012</v>
      </c>
      <c r="D1635" s="108"/>
      <c r="E1635" s="41">
        <v>1301263</v>
      </c>
      <c r="F1635" s="8">
        <v>200408074</v>
      </c>
      <c r="G1635" s="17" t="s">
        <v>1513</v>
      </c>
      <c r="H1635" s="7" t="s">
        <v>2956</v>
      </c>
      <c r="I1635" s="7" t="s">
        <v>139</v>
      </c>
      <c r="J1635" s="52">
        <v>1</v>
      </c>
    </row>
    <row r="1636" spans="1:10" ht="30" customHeight="1" x14ac:dyDescent="0.25">
      <c r="A1636" s="56">
        <v>847</v>
      </c>
      <c r="B1636" s="12">
        <v>1202</v>
      </c>
      <c r="C1636" s="65">
        <v>6.2012</v>
      </c>
      <c r="D1636" s="108"/>
      <c r="E1636" s="41" t="s">
        <v>175</v>
      </c>
      <c r="F1636" s="8">
        <v>200408016</v>
      </c>
      <c r="G1636" s="17" t="s">
        <v>1514</v>
      </c>
      <c r="H1636" s="7" t="s">
        <v>2957</v>
      </c>
      <c r="I1636" s="7" t="s">
        <v>117</v>
      </c>
      <c r="J1636" s="52">
        <v>1</v>
      </c>
    </row>
    <row r="1637" spans="1:10" ht="30" customHeight="1" x14ac:dyDescent="0.25">
      <c r="A1637" s="56">
        <v>846</v>
      </c>
      <c r="B1637" s="12">
        <v>1202</v>
      </c>
      <c r="C1637" s="65">
        <v>6.2012</v>
      </c>
      <c r="D1637" s="108"/>
      <c r="E1637" s="41">
        <v>1301737</v>
      </c>
      <c r="F1637" s="8">
        <v>200407959</v>
      </c>
      <c r="G1637" s="17" t="s">
        <v>1515</v>
      </c>
      <c r="H1637" s="7" t="s">
        <v>2958</v>
      </c>
      <c r="I1637" s="7" t="s">
        <v>2407</v>
      </c>
      <c r="J1637" s="52">
        <v>1</v>
      </c>
    </row>
    <row r="1638" spans="1:10" ht="30" customHeight="1" x14ac:dyDescent="0.25">
      <c r="A1638" s="56">
        <v>845</v>
      </c>
      <c r="B1638" s="12">
        <v>1202</v>
      </c>
      <c r="C1638" s="65">
        <v>6.2012</v>
      </c>
      <c r="D1638" s="108"/>
      <c r="E1638" s="41">
        <v>1305695</v>
      </c>
      <c r="F1638" s="8">
        <v>200407938</v>
      </c>
      <c r="G1638" s="17" t="s">
        <v>1516</v>
      </c>
      <c r="H1638" s="7" t="s">
        <v>2959</v>
      </c>
      <c r="I1638" s="7" t="s">
        <v>117</v>
      </c>
      <c r="J1638" s="52">
        <v>1</v>
      </c>
    </row>
    <row r="1639" spans="1:10" ht="30" customHeight="1" x14ac:dyDescent="0.25">
      <c r="A1639" s="56">
        <v>844</v>
      </c>
      <c r="B1639" s="12">
        <v>1202</v>
      </c>
      <c r="C1639" s="65">
        <v>5.2012</v>
      </c>
      <c r="D1639" s="108"/>
      <c r="E1639" s="41">
        <v>1301206</v>
      </c>
      <c r="F1639" s="8">
        <v>200407811</v>
      </c>
      <c r="G1639" s="17" t="s">
        <v>1517</v>
      </c>
      <c r="H1639" s="7" t="s">
        <v>2543</v>
      </c>
      <c r="I1639" s="7" t="s">
        <v>2406</v>
      </c>
      <c r="J1639" s="52">
        <v>1</v>
      </c>
    </row>
    <row r="1640" spans="1:10" ht="30" customHeight="1" x14ac:dyDescent="0.25">
      <c r="A1640" s="56">
        <v>843</v>
      </c>
      <c r="B1640" s="12">
        <v>1202</v>
      </c>
      <c r="C1640" s="65">
        <v>5.2012</v>
      </c>
      <c r="D1640" s="108"/>
      <c r="E1640" s="41">
        <v>33020066</v>
      </c>
      <c r="F1640" s="8">
        <v>200407795</v>
      </c>
      <c r="G1640" s="17" t="s">
        <v>1518</v>
      </c>
      <c r="H1640" s="7" t="s">
        <v>2400</v>
      </c>
      <c r="I1640" s="7" t="s">
        <v>115</v>
      </c>
      <c r="J1640" s="52">
        <v>1</v>
      </c>
    </row>
    <row r="1641" spans="1:10" ht="30" customHeight="1" x14ac:dyDescent="0.25">
      <c r="A1641" s="56">
        <v>842</v>
      </c>
      <c r="B1641" s="12">
        <v>1202</v>
      </c>
      <c r="C1641" s="65">
        <v>5.2012</v>
      </c>
      <c r="D1641" s="108"/>
      <c r="E1641" s="41">
        <v>1315205</v>
      </c>
      <c r="F1641" s="8">
        <v>200407779</v>
      </c>
      <c r="G1641" s="17" t="s">
        <v>1519</v>
      </c>
      <c r="H1641" s="7" t="s">
        <v>2370</v>
      </c>
      <c r="I1641" s="7" t="s">
        <v>139</v>
      </c>
      <c r="J1641" s="52">
        <v>1</v>
      </c>
    </row>
    <row r="1642" spans="1:10" ht="30" customHeight="1" x14ac:dyDescent="0.25">
      <c r="A1642" s="56">
        <v>841</v>
      </c>
      <c r="B1642" s="12">
        <v>1201</v>
      </c>
      <c r="C1642" s="65">
        <v>5.2012</v>
      </c>
      <c r="D1642" s="108"/>
      <c r="E1642" s="41">
        <v>1303239</v>
      </c>
      <c r="F1642" s="8">
        <v>200407707</v>
      </c>
      <c r="G1642" s="17" t="s">
        <v>1520</v>
      </c>
      <c r="H1642" s="7" t="s">
        <v>2358</v>
      </c>
      <c r="I1642" s="7" t="s">
        <v>2407</v>
      </c>
      <c r="J1642" s="52">
        <v>1</v>
      </c>
    </row>
    <row r="1643" spans="1:10" ht="30" customHeight="1" x14ac:dyDescent="0.25">
      <c r="A1643" s="56">
        <v>840</v>
      </c>
      <c r="B1643" s="12">
        <v>1201</v>
      </c>
      <c r="C1643" s="65">
        <v>4.2012</v>
      </c>
      <c r="D1643" s="108"/>
      <c r="E1643" s="41" t="s">
        <v>215</v>
      </c>
      <c r="F1643" s="8">
        <v>200407590</v>
      </c>
      <c r="G1643" s="17" t="s">
        <v>1521</v>
      </c>
      <c r="H1643" s="7" t="s">
        <v>2580</v>
      </c>
      <c r="I1643" s="7" t="s">
        <v>139</v>
      </c>
      <c r="J1643" s="52">
        <v>1</v>
      </c>
    </row>
    <row r="1644" spans="1:10" ht="30" customHeight="1" x14ac:dyDescent="0.25">
      <c r="A1644" s="56">
        <v>839</v>
      </c>
      <c r="B1644" s="12">
        <v>1201</v>
      </c>
      <c r="C1644" s="65">
        <v>3.2012</v>
      </c>
      <c r="D1644" s="108"/>
      <c r="E1644" s="41">
        <v>1316112</v>
      </c>
      <c r="F1644" s="8">
        <v>200407224</v>
      </c>
      <c r="G1644" s="17" t="s">
        <v>1522</v>
      </c>
      <c r="H1644" s="7" t="s">
        <v>2912</v>
      </c>
      <c r="I1644" s="7" t="s">
        <v>2407</v>
      </c>
      <c r="J1644" s="52">
        <v>1</v>
      </c>
    </row>
    <row r="1645" spans="1:10" ht="30" customHeight="1" x14ac:dyDescent="0.25">
      <c r="A1645" s="56">
        <v>838</v>
      </c>
      <c r="B1645" s="12">
        <v>1201</v>
      </c>
      <c r="C1645" s="65">
        <v>3.2012</v>
      </c>
      <c r="D1645" s="108"/>
      <c r="E1645" s="41">
        <v>1306472</v>
      </c>
      <c r="F1645" s="8">
        <v>200407159</v>
      </c>
      <c r="G1645" s="17" t="s">
        <v>1523</v>
      </c>
      <c r="H1645" s="7" t="s">
        <v>2835</v>
      </c>
      <c r="I1645" s="7" t="s">
        <v>117</v>
      </c>
      <c r="J1645" s="52">
        <v>1</v>
      </c>
    </row>
    <row r="1646" spans="1:10" ht="30" customHeight="1" x14ac:dyDescent="0.25">
      <c r="A1646" s="56">
        <v>837</v>
      </c>
      <c r="B1646" s="12">
        <v>1201</v>
      </c>
      <c r="C1646" s="65">
        <v>3.2012</v>
      </c>
      <c r="D1646" s="108"/>
      <c r="E1646" s="41" t="s">
        <v>154</v>
      </c>
      <c r="F1646" s="8">
        <v>200407019</v>
      </c>
      <c r="G1646" s="17" t="s">
        <v>1524</v>
      </c>
      <c r="H1646" s="7" t="s">
        <v>2960</v>
      </c>
      <c r="I1646" s="7" t="s">
        <v>2401</v>
      </c>
      <c r="J1646" s="52">
        <v>1</v>
      </c>
    </row>
    <row r="1647" spans="1:10" ht="30" customHeight="1" x14ac:dyDescent="0.25">
      <c r="A1647" s="56">
        <v>836</v>
      </c>
      <c r="B1647" s="12">
        <v>1201</v>
      </c>
      <c r="C1647" s="65">
        <v>2.2012</v>
      </c>
      <c r="D1647" s="108"/>
      <c r="E1647" s="41" t="s">
        <v>196</v>
      </c>
      <c r="F1647" s="8">
        <v>200406952</v>
      </c>
      <c r="G1647" s="17" t="s">
        <v>1525</v>
      </c>
      <c r="H1647" s="7" t="s">
        <v>2898</v>
      </c>
      <c r="I1647" s="7" t="s">
        <v>2407</v>
      </c>
      <c r="J1647" s="52">
        <v>1</v>
      </c>
    </row>
    <row r="1648" spans="1:10" ht="30" customHeight="1" x14ac:dyDescent="0.25">
      <c r="A1648" s="56">
        <v>835</v>
      </c>
      <c r="B1648" s="12">
        <v>1201</v>
      </c>
      <c r="C1648" s="65">
        <v>1.2012</v>
      </c>
      <c r="D1648" s="108"/>
      <c r="E1648" s="41">
        <v>1303798</v>
      </c>
      <c r="F1648" s="8">
        <v>200406664</v>
      </c>
      <c r="G1648" s="17" t="s">
        <v>1526</v>
      </c>
      <c r="H1648" s="7" t="s">
        <v>2902</v>
      </c>
      <c r="I1648" s="7" t="s">
        <v>117</v>
      </c>
      <c r="J1648" s="52">
        <v>1</v>
      </c>
    </row>
    <row r="1649" spans="1:10" ht="30" customHeight="1" x14ac:dyDescent="0.25">
      <c r="A1649" s="56">
        <v>834</v>
      </c>
      <c r="B1649" s="12">
        <v>1112</v>
      </c>
      <c r="C1649" s="65">
        <v>51.201099999999997</v>
      </c>
      <c r="D1649" s="108"/>
      <c r="E1649" s="41" t="s">
        <v>148</v>
      </c>
      <c r="F1649" s="8">
        <v>200406234</v>
      </c>
      <c r="G1649" s="17" t="s">
        <v>1527</v>
      </c>
      <c r="H1649" s="7" t="s">
        <v>2917</v>
      </c>
      <c r="I1649" s="7" t="s">
        <v>117</v>
      </c>
      <c r="J1649" s="52">
        <v>1</v>
      </c>
    </row>
    <row r="1650" spans="1:10" ht="30" customHeight="1" x14ac:dyDescent="0.25">
      <c r="A1650" s="56">
        <v>833</v>
      </c>
      <c r="B1650" s="12">
        <v>1112</v>
      </c>
      <c r="C1650" s="65">
        <v>50.201099999999997</v>
      </c>
      <c r="D1650" s="108"/>
      <c r="E1650" s="41" t="s">
        <v>154</v>
      </c>
      <c r="F1650" s="8">
        <v>200406145</v>
      </c>
      <c r="G1650" s="17" t="s">
        <v>1528</v>
      </c>
      <c r="H1650" s="7" t="s">
        <v>2390</v>
      </c>
      <c r="I1650" s="7" t="s">
        <v>115</v>
      </c>
      <c r="J1650" s="52">
        <v>1</v>
      </c>
    </row>
    <row r="1651" spans="1:10" ht="30" customHeight="1" x14ac:dyDescent="0.25">
      <c r="A1651" s="56">
        <v>832</v>
      </c>
      <c r="B1651" s="12">
        <v>1112</v>
      </c>
      <c r="C1651" s="65">
        <v>49.201099999999997</v>
      </c>
      <c r="D1651" s="108"/>
      <c r="E1651" s="41">
        <v>1306415</v>
      </c>
      <c r="F1651" s="8">
        <v>200405796</v>
      </c>
      <c r="G1651" s="17" t="s">
        <v>1529</v>
      </c>
      <c r="H1651" s="7" t="s">
        <v>2812</v>
      </c>
      <c r="I1651" s="7" t="s">
        <v>2406</v>
      </c>
      <c r="J1651" s="52">
        <v>1</v>
      </c>
    </row>
    <row r="1652" spans="1:10" ht="30" customHeight="1" x14ac:dyDescent="0.25">
      <c r="A1652" s="56">
        <v>831</v>
      </c>
      <c r="B1652" s="12">
        <v>1112</v>
      </c>
      <c r="C1652" s="65">
        <v>49.201099999999997</v>
      </c>
      <c r="D1652" s="108"/>
      <c r="E1652" s="41">
        <v>1300831</v>
      </c>
      <c r="F1652" s="8">
        <v>200405401</v>
      </c>
      <c r="G1652" s="17" t="s">
        <v>1530</v>
      </c>
      <c r="H1652" s="7" t="s">
        <v>2872</v>
      </c>
      <c r="I1652" s="7" t="s">
        <v>2408</v>
      </c>
      <c r="J1652" s="52">
        <v>1</v>
      </c>
    </row>
    <row r="1653" spans="1:10" ht="30" customHeight="1" x14ac:dyDescent="0.25">
      <c r="A1653" s="56">
        <v>830</v>
      </c>
      <c r="B1653" s="12">
        <v>1112</v>
      </c>
      <c r="C1653" s="65">
        <v>48.201099999999997</v>
      </c>
      <c r="D1653" s="104" t="s">
        <v>83</v>
      </c>
      <c r="E1653" s="41">
        <v>1300707</v>
      </c>
      <c r="F1653" s="8">
        <v>200405294</v>
      </c>
      <c r="G1653" s="17" t="s">
        <v>1531</v>
      </c>
      <c r="H1653" s="7" t="s">
        <v>2961</v>
      </c>
      <c r="I1653" s="7" t="s">
        <v>117</v>
      </c>
      <c r="J1653" s="52">
        <v>1</v>
      </c>
    </row>
    <row r="1654" spans="1:10" ht="30" customHeight="1" x14ac:dyDescent="0.25">
      <c r="A1654" s="56">
        <v>829</v>
      </c>
      <c r="B1654" s="12">
        <v>1111</v>
      </c>
      <c r="C1654" s="65">
        <v>47.201099999999997</v>
      </c>
      <c r="D1654" s="108"/>
      <c r="E1654" s="41">
        <v>1306381</v>
      </c>
      <c r="F1654" s="8">
        <v>200404775</v>
      </c>
      <c r="G1654" s="17" t="s">
        <v>1532</v>
      </c>
      <c r="H1654" s="7" t="s">
        <v>2962</v>
      </c>
      <c r="I1654" s="7" t="s">
        <v>2402</v>
      </c>
      <c r="J1654" s="52">
        <v>1</v>
      </c>
    </row>
    <row r="1655" spans="1:10" ht="30" customHeight="1" x14ac:dyDescent="0.25">
      <c r="A1655" s="56">
        <v>828</v>
      </c>
      <c r="B1655" s="12">
        <v>1111</v>
      </c>
      <c r="C1655" s="65">
        <v>46.201099999999997</v>
      </c>
      <c r="D1655" s="108"/>
      <c r="E1655" s="41">
        <v>1316112</v>
      </c>
      <c r="F1655" s="8">
        <v>200404634</v>
      </c>
      <c r="G1655" s="17" t="s">
        <v>1533</v>
      </c>
      <c r="H1655" s="7" t="s">
        <v>2659</v>
      </c>
      <c r="I1655" s="7" t="s">
        <v>2402</v>
      </c>
      <c r="J1655" s="52">
        <v>1</v>
      </c>
    </row>
    <row r="1656" spans="1:10" ht="30" customHeight="1" x14ac:dyDescent="0.25">
      <c r="A1656" s="56">
        <v>827</v>
      </c>
      <c r="B1656" s="12">
        <v>1111</v>
      </c>
      <c r="C1656" s="65">
        <v>46.201099999999997</v>
      </c>
      <c r="D1656" s="108"/>
      <c r="E1656" s="41">
        <v>1310018</v>
      </c>
      <c r="F1656" s="8">
        <v>200404527</v>
      </c>
      <c r="G1656" s="17" t="s">
        <v>1534</v>
      </c>
      <c r="H1656" s="7" t="s">
        <v>2963</v>
      </c>
      <c r="I1656" s="7" t="s">
        <v>117</v>
      </c>
      <c r="J1656" s="52">
        <v>1</v>
      </c>
    </row>
    <row r="1657" spans="1:10" ht="30" customHeight="1" x14ac:dyDescent="0.25">
      <c r="A1657" s="56">
        <v>826</v>
      </c>
      <c r="B1657" s="12">
        <v>1111</v>
      </c>
      <c r="C1657" s="65">
        <v>46.201099999999997</v>
      </c>
      <c r="D1657" s="108"/>
      <c r="E1657" s="41">
        <v>1305843</v>
      </c>
      <c r="F1657" s="8">
        <v>200404221</v>
      </c>
      <c r="G1657" s="17" t="s">
        <v>1535</v>
      </c>
      <c r="H1657" s="7" t="s">
        <v>2917</v>
      </c>
      <c r="I1657" s="7" t="s">
        <v>2407</v>
      </c>
      <c r="J1657" s="52">
        <v>1</v>
      </c>
    </row>
    <row r="1658" spans="1:10" ht="30" customHeight="1" x14ac:dyDescent="0.25">
      <c r="A1658" s="56">
        <v>825</v>
      </c>
      <c r="B1658" s="12">
        <v>1111</v>
      </c>
      <c r="C1658" s="65">
        <v>45.201099999999997</v>
      </c>
      <c r="D1658" s="108"/>
      <c r="E1658" s="41">
        <v>1301054</v>
      </c>
      <c r="F1658" s="8">
        <v>200403759</v>
      </c>
      <c r="G1658" s="17" t="s">
        <v>1536</v>
      </c>
      <c r="H1658" s="9" t="s">
        <v>2543</v>
      </c>
      <c r="I1658" s="7" t="s">
        <v>2406</v>
      </c>
      <c r="J1658" s="52">
        <v>1</v>
      </c>
    </row>
    <row r="1659" spans="1:10" ht="30" customHeight="1" x14ac:dyDescent="0.25">
      <c r="A1659" s="56">
        <v>824</v>
      </c>
      <c r="B1659" s="12">
        <v>1111</v>
      </c>
      <c r="C1659" s="65">
        <v>44.201099999999997</v>
      </c>
      <c r="D1659" s="108"/>
      <c r="E1659" s="41">
        <v>1305862</v>
      </c>
      <c r="F1659" s="8">
        <v>200403357</v>
      </c>
      <c r="G1659" s="17" t="s">
        <v>1537</v>
      </c>
      <c r="H1659" s="7" t="s">
        <v>2964</v>
      </c>
      <c r="I1659" s="7" t="s">
        <v>117</v>
      </c>
      <c r="J1659" s="52">
        <v>1</v>
      </c>
    </row>
    <row r="1660" spans="1:10" ht="30" customHeight="1" x14ac:dyDescent="0.25">
      <c r="A1660" s="56">
        <v>823</v>
      </c>
      <c r="B1660" s="12">
        <v>1111</v>
      </c>
      <c r="C1660" s="65">
        <v>44.201099999999997</v>
      </c>
      <c r="D1660" s="108"/>
      <c r="E1660" s="41">
        <v>1305862</v>
      </c>
      <c r="F1660" s="8">
        <v>200403323</v>
      </c>
      <c r="G1660" s="17" t="s">
        <v>1538</v>
      </c>
      <c r="H1660" s="7" t="s">
        <v>2917</v>
      </c>
      <c r="I1660" s="7" t="s">
        <v>117</v>
      </c>
      <c r="J1660" s="52">
        <v>2</v>
      </c>
    </row>
    <row r="1661" spans="1:10" ht="30" customHeight="1" x14ac:dyDescent="0.25">
      <c r="A1661" s="56">
        <v>822</v>
      </c>
      <c r="B1661" s="15">
        <v>1110</v>
      </c>
      <c r="C1661" s="65">
        <v>44.201099999999997</v>
      </c>
      <c r="D1661" s="108"/>
      <c r="E1661" s="41">
        <v>1305862</v>
      </c>
      <c r="F1661" s="8">
        <v>200403290</v>
      </c>
      <c r="G1661" s="17" t="s">
        <v>1539</v>
      </c>
      <c r="H1661" s="7" t="s">
        <v>2917</v>
      </c>
      <c r="I1661" s="7" t="s">
        <v>117</v>
      </c>
      <c r="J1661" s="52">
        <v>1</v>
      </c>
    </row>
    <row r="1662" spans="1:10" ht="30" customHeight="1" x14ac:dyDescent="0.25">
      <c r="A1662" s="56">
        <v>821</v>
      </c>
      <c r="B1662" s="15">
        <v>1110</v>
      </c>
      <c r="C1662" s="65">
        <v>44.201099999999997</v>
      </c>
      <c r="D1662" s="108"/>
      <c r="E1662" s="41">
        <v>33000016</v>
      </c>
      <c r="F1662" s="8">
        <v>200403280</v>
      </c>
      <c r="G1662" s="17" t="s">
        <v>1540</v>
      </c>
      <c r="H1662" s="7" t="s">
        <v>2584</v>
      </c>
      <c r="I1662" s="7" t="s">
        <v>139</v>
      </c>
      <c r="J1662" s="52">
        <v>1</v>
      </c>
    </row>
    <row r="1663" spans="1:10" ht="30" customHeight="1" x14ac:dyDescent="0.25">
      <c r="A1663" s="56">
        <v>820</v>
      </c>
      <c r="B1663" s="15">
        <v>1110</v>
      </c>
      <c r="C1663" s="66">
        <v>43.201099999999997</v>
      </c>
      <c r="D1663" s="110"/>
      <c r="E1663" s="43">
        <v>1305814</v>
      </c>
      <c r="F1663" s="10">
        <v>200402951</v>
      </c>
      <c r="G1663" s="19" t="s">
        <v>1541</v>
      </c>
      <c r="H1663" s="38" t="s">
        <v>2965</v>
      </c>
      <c r="I1663" s="7" t="s">
        <v>139</v>
      </c>
      <c r="J1663" s="57">
        <v>1</v>
      </c>
    </row>
    <row r="1664" spans="1:10" ht="30" customHeight="1" x14ac:dyDescent="0.25">
      <c r="A1664" s="56">
        <v>819</v>
      </c>
      <c r="B1664" s="15">
        <v>1110</v>
      </c>
      <c r="C1664" s="66">
        <v>42.201099999999997</v>
      </c>
      <c r="D1664" s="110"/>
      <c r="E1664" s="43">
        <v>1303462</v>
      </c>
      <c r="F1664" s="10">
        <v>200402767</v>
      </c>
      <c r="G1664" s="19" t="s">
        <v>1542</v>
      </c>
      <c r="H1664" s="38" t="s">
        <v>2653</v>
      </c>
      <c r="I1664" s="7" t="s">
        <v>2404</v>
      </c>
      <c r="J1664" s="57">
        <v>1</v>
      </c>
    </row>
    <row r="1665" spans="1:10" ht="30" customHeight="1" x14ac:dyDescent="0.25">
      <c r="A1665" s="56">
        <v>818</v>
      </c>
      <c r="B1665" s="15">
        <v>1110</v>
      </c>
      <c r="C1665" s="66">
        <v>42.201099999999997</v>
      </c>
      <c r="D1665" s="110"/>
      <c r="E1665" s="43">
        <v>1300951</v>
      </c>
      <c r="F1665" s="10">
        <v>200402766</v>
      </c>
      <c r="G1665" s="19" t="s">
        <v>1543</v>
      </c>
      <c r="H1665" s="38" t="s">
        <v>2543</v>
      </c>
      <c r="I1665" s="7" t="s">
        <v>2406</v>
      </c>
      <c r="J1665" s="57">
        <v>3</v>
      </c>
    </row>
    <row r="1666" spans="1:10" ht="30" customHeight="1" x14ac:dyDescent="0.25">
      <c r="A1666" s="56">
        <v>817</v>
      </c>
      <c r="B1666" s="15">
        <v>1110</v>
      </c>
      <c r="C1666" s="66">
        <v>42.201099999999997</v>
      </c>
      <c r="D1666" s="110"/>
      <c r="E1666" s="43">
        <v>1306318</v>
      </c>
      <c r="F1666" s="10">
        <v>200402765</v>
      </c>
      <c r="G1666" s="19" t="s">
        <v>1544</v>
      </c>
      <c r="H1666" s="38" t="s">
        <v>2544</v>
      </c>
      <c r="I1666" s="7" t="s">
        <v>2404</v>
      </c>
      <c r="J1666" s="57">
        <v>1</v>
      </c>
    </row>
    <row r="1667" spans="1:10" ht="30" customHeight="1" x14ac:dyDescent="0.25">
      <c r="A1667" s="56">
        <v>816</v>
      </c>
      <c r="B1667" s="15">
        <v>1110</v>
      </c>
      <c r="C1667" s="66">
        <v>42.201099999999997</v>
      </c>
      <c r="D1667" s="110"/>
      <c r="E1667" s="43">
        <v>1305553</v>
      </c>
      <c r="F1667" s="10">
        <v>200402764</v>
      </c>
      <c r="G1667" s="19" t="s">
        <v>1545</v>
      </c>
      <c r="H1667" s="38" t="s">
        <v>2624</v>
      </c>
      <c r="I1667" s="7" t="s">
        <v>117</v>
      </c>
      <c r="J1667" s="57">
        <v>1</v>
      </c>
    </row>
    <row r="1668" spans="1:10" ht="30" customHeight="1" x14ac:dyDescent="0.25">
      <c r="A1668" s="56">
        <v>815</v>
      </c>
      <c r="B1668" s="15">
        <v>1110</v>
      </c>
      <c r="C1668" s="66">
        <v>42.201099999999997</v>
      </c>
      <c r="D1668" s="110"/>
      <c r="E1668" s="43">
        <v>1305770</v>
      </c>
      <c r="F1668" s="10">
        <v>200402763</v>
      </c>
      <c r="G1668" s="19" t="s">
        <v>1546</v>
      </c>
      <c r="H1668" s="38" t="s">
        <v>2904</v>
      </c>
      <c r="I1668" s="7" t="s">
        <v>117</v>
      </c>
      <c r="J1668" s="57">
        <v>1</v>
      </c>
    </row>
    <row r="1669" spans="1:10" ht="30" customHeight="1" x14ac:dyDescent="0.25">
      <c r="A1669" s="56">
        <v>814</v>
      </c>
      <c r="B1669" s="15">
        <v>1110</v>
      </c>
      <c r="C1669" s="66">
        <v>42.201099999999997</v>
      </c>
      <c r="D1669" s="110"/>
      <c r="E1669" s="43">
        <v>1300870</v>
      </c>
      <c r="F1669" s="10">
        <v>200402762</v>
      </c>
      <c r="G1669" s="19" t="s">
        <v>1547</v>
      </c>
      <c r="H1669" s="38" t="s">
        <v>2400</v>
      </c>
      <c r="I1669" s="7" t="s">
        <v>117</v>
      </c>
      <c r="J1669" s="57">
        <v>2</v>
      </c>
    </row>
    <row r="1670" spans="1:10" ht="30" customHeight="1" x14ac:dyDescent="0.25">
      <c r="A1670" s="56">
        <v>813</v>
      </c>
      <c r="B1670" s="15">
        <v>1110</v>
      </c>
      <c r="C1670" s="66">
        <v>42.201099999999997</v>
      </c>
      <c r="D1670" s="110"/>
      <c r="E1670" s="43">
        <v>1306315</v>
      </c>
      <c r="F1670" s="10">
        <v>200402761</v>
      </c>
      <c r="G1670" s="19" t="s">
        <v>1548</v>
      </c>
      <c r="H1670" s="38" t="s">
        <v>2368</v>
      </c>
      <c r="I1670" s="7" t="s">
        <v>117</v>
      </c>
      <c r="J1670" s="57">
        <v>1</v>
      </c>
    </row>
    <row r="1671" spans="1:10" ht="30" customHeight="1" x14ac:dyDescent="0.25">
      <c r="A1671" s="56">
        <v>812</v>
      </c>
      <c r="B1671" s="15">
        <v>1110</v>
      </c>
      <c r="C1671" s="66">
        <v>42.201099999999997</v>
      </c>
      <c r="D1671" s="110"/>
      <c r="E1671" s="43">
        <v>1310070</v>
      </c>
      <c r="F1671" s="10">
        <v>200402736</v>
      </c>
      <c r="G1671" s="19" t="s">
        <v>1549</v>
      </c>
      <c r="H1671" s="38" t="s">
        <v>2966</v>
      </c>
      <c r="I1671" s="7" t="s">
        <v>2404</v>
      </c>
      <c r="J1671" s="57">
        <v>3</v>
      </c>
    </row>
    <row r="1672" spans="1:10" ht="30" customHeight="1" x14ac:dyDescent="0.25">
      <c r="A1672" s="56">
        <v>811</v>
      </c>
      <c r="B1672" s="15">
        <v>1110</v>
      </c>
      <c r="C1672" s="66">
        <v>42.201099999999997</v>
      </c>
      <c r="D1672" s="110"/>
      <c r="E1672" s="43">
        <v>1302991</v>
      </c>
      <c r="F1672" s="10">
        <v>200402721</v>
      </c>
      <c r="G1672" s="19" t="s">
        <v>1550</v>
      </c>
      <c r="H1672" s="7" t="s">
        <v>2917</v>
      </c>
      <c r="I1672" s="7" t="s">
        <v>2404</v>
      </c>
      <c r="J1672" s="57">
        <v>1</v>
      </c>
    </row>
    <row r="1673" spans="1:10" ht="30" customHeight="1" x14ac:dyDescent="0.25">
      <c r="A1673" s="56">
        <v>810</v>
      </c>
      <c r="B1673" s="15">
        <v>1110</v>
      </c>
      <c r="C1673" s="66">
        <v>42.201099999999997</v>
      </c>
      <c r="D1673" s="110"/>
      <c r="E1673" s="43" t="s">
        <v>177</v>
      </c>
      <c r="F1673" s="10">
        <v>200402655</v>
      </c>
      <c r="G1673" s="19" t="s">
        <v>1551</v>
      </c>
      <c r="H1673" s="38" t="s">
        <v>2682</v>
      </c>
      <c r="I1673" s="7" t="s">
        <v>117</v>
      </c>
      <c r="J1673" s="57">
        <v>1</v>
      </c>
    </row>
    <row r="1674" spans="1:10" ht="30" customHeight="1" x14ac:dyDescent="0.25">
      <c r="A1674" s="56">
        <v>809</v>
      </c>
      <c r="B1674" s="15">
        <v>1110</v>
      </c>
      <c r="C1674" s="66">
        <v>42.201099999999997</v>
      </c>
      <c r="D1674" s="110"/>
      <c r="E1674" s="43">
        <v>1300843</v>
      </c>
      <c r="F1674" s="10">
        <v>200402654</v>
      </c>
      <c r="G1674" s="19" t="s">
        <v>1552</v>
      </c>
      <c r="H1674" s="38" t="s">
        <v>2967</v>
      </c>
      <c r="I1674" s="7" t="s">
        <v>2404</v>
      </c>
      <c r="J1674" s="57">
        <v>1</v>
      </c>
    </row>
    <row r="1675" spans="1:10" ht="30" customHeight="1" x14ac:dyDescent="0.25">
      <c r="A1675" s="56">
        <v>808</v>
      </c>
      <c r="B1675" s="15">
        <v>1110</v>
      </c>
      <c r="C1675" s="66">
        <v>42.201099999999997</v>
      </c>
      <c r="D1675" s="110"/>
      <c r="E1675" s="43">
        <v>33000016</v>
      </c>
      <c r="F1675" s="10">
        <v>200402652</v>
      </c>
      <c r="G1675" s="19" t="s">
        <v>1553</v>
      </c>
      <c r="H1675" s="38" t="s">
        <v>2584</v>
      </c>
      <c r="I1675" s="7" t="s">
        <v>139</v>
      </c>
      <c r="J1675" s="57">
        <v>1</v>
      </c>
    </row>
    <row r="1676" spans="1:10" ht="30" customHeight="1" x14ac:dyDescent="0.25">
      <c r="A1676" s="56">
        <v>807</v>
      </c>
      <c r="B1676" s="15">
        <v>1110</v>
      </c>
      <c r="C1676" s="66">
        <v>42.201099999999997</v>
      </c>
      <c r="D1676" s="110"/>
      <c r="E1676" s="43">
        <v>1306415</v>
      </c>
      <c r="F1676" s="10">
        <v>200402611</v>
      </c>
      <c r="G1676" s="19" t="s">
        <v>1554</v>
      </c>
      <c r="H1676" s="38" t="s">
        <v>2968</v>
      </c>
      <c r="I1676" s="7" t="s">
        <v>2401</v>
      </c>
      <c r="J1676" s="57">
        <v>2</v>
      </c>
    </row>
    <row r="1677" spans="1:10" ht="30" customHeight="1" x14ac:dyDescent="0.25">
      <c r="A1677" s="56">
        <v>806</v>
      </c>
      <c r="B1677" s="15">
        <v>1110</v>
      </c>
      <c r="C1677" s="66">
        <v>42.201099999999997</v>
      </c>
      <c r="D1677" s="110"/>
      <c r="E1677" s="43">
        <v>1306409</v>
      </c>
      <c r="F1677" s="10">
        <v>200402610</v>
      </c>
      <c r="G1677" s="19" t="s">
        <v>1555</v>
      </c>
      <c r="H1677" s="38" t="s">
        <v>2564</v>
      </c>
      <c r="I1677" s="7" t="s">
        <v>117</v>
      </c>
      <c r="J1677" s="57">
        <v>1</v>
      </c>
    </row>
    <row r="1678" spans="1:10" ht="30" customHeight="1" x14ac:dyDescent="0.25">
      <c r="A1678" s="56">
        <v>805</v>
      </c>
      <c r="B1678" s="15">
        <v>1110</v>
      </c>
      <c r="C1678" s="66">
        <v>42.201099999999997</v>
      </c>
      <c r="D1678" s="110"/>
      <c r="E1678" s="43">
        <v>1310046</v>
      </c>
      <c r="F1678" s="10">
        <v>200402609</v>
      </c>
      <c r="G1678" s="19" t="s">
        <v>1556</v>
      </c>
      <c r="H1678" s="38" t="s">
        <v>2833</v>
      </c>
      <c r="I1678" s="7" t="s">
        <v>2404</v>
      </c>
      <c r="J1678" s="57">
        <v>1</v>
      </c>
    </row>
    <row r="1679" spans="1:10" ht="30" customHeight="1" x14ac:dyDescent="0.25">
      <c r="A1679" s="56">
        <v>804</v>
      </c>
      <c r="B1679" s="15">
        <v>1110</v>
      </c>
      <c r="C1679" s="66">
        <v>42.201099999999997</v>
      </c>
      <c r="D1679" s="110"/>
      <c r="E1679" s="43" t="s">
        <v>191</v>
      </c>
      <c r="F1679" s="10">
        <v>200402608</v>
      </c>
      <c r="G1679" s="19" t="s">
        <v>1557</v>
      </c>
      <c r="H1679" s="38" t="s">
        <v>2969</v>
      </c>
      <c r="I1679" s="7" t="s">
        <v>2404</v>
      </c>
      <c r="J1679" s="57">
        <v>1</v>
      </c>
    </row>
    <row r="1680" spans="1:10" ht="30" customHeight="1" x14ac:dyDescent="0.25">
      <c r="A1680" s="56">
        <v>803</v>
      </c>
      <c r="B1680" s="15">
        <v>1110</v>
      </c>
      <c r="C1680" s="66">
        <v>42.201099999999997</v>
      </c>
      <c r="D1680" s="110"/>
      <c r="E1680" s="43">
        <v>1305862</v>
      </c>
      <c r="F1680" s="10">
        <v>200402606</v>
      </c>
      <c r="G1680" s="19" t="s">
        <v>1558</v>
      </c>
      <c r="H1680" s="38" t="s">
        <v>2964</v>
      </c>
      <c r="I1680" s="7" t="s">
        <v>117</v>
      </c>
      <c r="J1680" s="57">
        <v>1</v>
      </c>
    </row>
    <row r="1681" spans="1:10" ht="30" customHeight="1" x14ac:dyDescent="0.25">
      <c r="A1681" s="56">
        <v>802</v>
      </c>
      <c r="B1681" s="15">
        <v>1110</v>
      </c>
      <c r="C1681" s="66">
        <v>42.201099999999997</v>
      </c>
      <c r="D1681" s="104" t="s">
        <v>83</v>
      </c>
      <c r="E1681" s="43">
        <v>1300707</v>
      </c>
      <c r="F1681" s="10">
        <v>200402551</v>
      </c>
      <c r="G1681" s="19" t="s">
        <v>1559</v>
      </c>
      <c r="H1681" s="38" t="s">
        <v>2729</v>
      </c>
      <c r="I1681" s="7" t="s">
        <v>2402</v>
      </c>
      <c r="J1681" s="57">
        <v>1</v>
      </c>
    </row>
    <row r="1682" spans="1:10" ht="30" customHeight="1" x14ac:dyDescent="0.25">
      <c r="A1682" s="56">
        <v>801</v>
      </c>
      <c r="B1682" s="15">
        <v>1110</v>
      </c>
      <c r="C1682" s="66">
        <v>42.201099999999997</v>
      </c>
      <c r="D1682" s="110"/>
      <c r="E1682" s="43">
        <v>1316112</v>
      </c>
      <c r="F1682" s="10">
        <v>200402531</v>
      </c>
      <c r="G1682" s="19" t="s">
        <v>1560</v>
      </c>
      <c r="H1682" s="38" t="s">
        <v>2868</v>
      </c>
      <c r="I1682" s="7" t="s">
        <v>2407</v>
      </c>
      <c r="J1682" s="57">
        <v>1</v>
      </c>
    </row>
    <row r="1683" spans="1:10" ht="30" customHeight="1" x14ac:dyDescent="0.25">
      <c r="A1683" s="56">
        <v>800</v>
      </c>
      <c r="B1683" s="15">
        <v>1110</v>
      </c>
      <c r="C1683" s="66">
        <v>42.201099999999997</v>
      </c>
      <c r="D1683" s="110"/>
      <c r="E1683" s="43">
        <v>1303792</v>
      </c>
      <c r="F1683" s="10">
        <v>200402471</v>
      </c>
      <c r="G1683" s="19" t="s">
        <v>1561</v>
      </c>
      <c r="H1683" s="7" t="s">
        <v>2917</v>
      </c>
      <c r="I1683" s="7" t="s">
        <v>117</v>
      </c>
      <c r="J1683" s="57">
        <v>1</v>
      </c>
    </row>
    <row r="1684" spans="1:10" ht="30" customHeight="1" x14ac:dyDescent="0.25">
      <c r="A1684" s="56">
        <v>799</v>
      </c>
      <c r="B1684" s="15">
        <v>1110</v>
      </c>
      <c r="C1684" s="66">
        <v>41.201099999999997</v>
      </c>
      <c r="D1684" s="104" t="s">
        <v>83</v>
      </c>
      <c r="E1684" s="43">
        <v>1300707</v>
      </c>
      <c r="F1684" s="10">
        <v>200402121</v>
      </c>
      <c r="G1684" s="19" t="s">
        <v>1562</v>
      </c>
      <c r="H1684" s="38" t="s">
        <v>2970</v>
      </c>
      <c r="I1684" s="7" t="s">
        <v>117</v>
      </c>
      <c r="J1684" s="57">
        <v>1</v>
      </c>
    </row>
    <row r="1685" spans="1:10" ht="30" customHeight="1" x14ac:dyDescent="0.25">
      <c r="A1685" s="56">
        <v>798</v>
      </c>
      <c r="B1685" s="15">
        <v>1110</v>
      </c>
      <c r="C1685" s="66">
        <v>41.201099999999997</v>
      </c>
      <c r="D1685" s="110"/>
      <c r="E1685" s="43">
        <v>1305843</v>
      </c>
      <c r="F1685" s="10">
        <v>200401927</v>
      </c>
      <c r="G1685" s="19" t="s">
        <v>1563</v>
      </c>
      <c r="H1685" s="38" t="s">
        <v>2862</v>
      </c>
      <c r="I1685" s="7" t="s">
        <v>115</v>
      </c>
      <c r="J1685" s="57">
        <v>1</v>
      </c>
    </row>
    <row r="1686" spans="1:10" ht="30" customHeight="1" x14ac:dyDescent="0.25">
      <c r="A1686" s="56">
        <v>797</v>
      </c>
      <c r="B1686" s="12">
        <v>1109</v>
      </c>
      <c r="C1686" s="65">
        <v>37.201099999999997</v>
      </c>
      <c r="D1686" s="108"/>
      <c r="E1686" s="41">
        <v>1305977</v>
      </c>
      <c r="F1686" s="8">
        <v>200400113</v>
      </c>
      <c r="G1686" s="17" t="s">
        <v>1564</v>
      </c>
      <c r="H1686" s="7" t="s">
        <v>2729</v>
      </c>
      <c r="I1686" s="7" t="s">
        <v>117</v>
      </c>
      <c r="J1686" s="52">
        <v>1</v>
      </c>
    </row>
    <row r="1687" spans="1:10" ht="30" customHeight="1" x14ac:dyDescent="0.25">
      <c r="A1687" s="56">
        <v>796</v>
      </c>
      <c r="B1687" s="12">
        <v>1109</v>
      </c>
      <c r="C1687" s="65">
        <v>37.201099999999997</v>
      </c>
      <c r="D1687" s="108"/>
      <c r="E1687" s="41">
        <v>1300766</v>
      </c>
      <c r="F1687" s="8">
        <v>200400025</v>
      </c>
      <c r="G1687" s="17" t="s">
        <v>1565</v>
      </c>
      <c r="H1687" s="7" t="s">
        <v>2902</v>
      </c>
      <c r="I1687" s="7" t="s">
        <v>2408</v>
      </c>
      <c r="J1687" s="52">
        <v>1</v>
      </c>
    </row>
    <row r="1688" spans="1:10" ht="30" customHeight="1" x14ac:dyDescent="0.25">
      <c r="A1688" s="56">
        <v>795</v>
      </c>
      <c r="B1688" s="12">
        <v>1109</v>
      </c>
      <c r="C1688" s="65">
        <v>37.201099999999997</v>
      </c>
      <c r="D1688" s="108"/>
      <c r="E1688" s="41">
        <v>1300843</v>
      </c>
      <c r="F1688" s="8">
        <v>200400018</v>
      </c>
      <c r="G1688" s="17" t="s">
        <v>1566</v>
      </c>
      <c r="H1688" s="9" t="s">
        <v>2543</v>
      </c>
      <c r="I1688" s="7" t="s">
        <v>2406</v>
      </c>
      <c r="J1688" s="58">
        <v>1</v>
      </c>
    </row>
    <row r="1689" spans="1:10" ht="30" customHeight="1" x14ac:dyDescent="0.25">
      <c r="A1689" s="56">
        <v>794</v>
      </c>
      <c r="B1689" s="12">
        <v>1109</v>
      </c>
      <c r="C1689" s="65">
        <v>37.201099999999997</v>
      </c>
      <c r="D1689" s="108"/>
      <c r="E1689" s="41">
        <v>33000016</v>
      </c>
      <c r="F1689" s="8">
        <v>200399789</v>
      </c>
      <c r="G1689" s="17" t="s">
        <v>1567</v>
      </c>
      <c r="H1689" s="7" t="s">
        <v>2584</v>
      </c>
      <c r="I1689" s="7" t="s">
        <v>139</v>
      </c>
      <c r="J1689" s="52">
        <v>1</v>
      </c>
    </row>
    <row r="1690" spans="1:10" ht="30" customHeight="1" x14ac:dyDescent="0.25">
      <c r="A1690" s="56">
        <v>793</v>
      </c>
      <c r="B1690" s="12">
        <v>1109</v>
      </c>
      <c r="C1690" s="65">
        <v>36.201099999999997</v>
      </c>
      <c r="D1690" s="108"/>
      <c r="E1690" s="41" t="s">
        <v>167</v>
      </c>
      <c r="F1690" s="8">
        <v>200399697</v>
      </c>
      <c r="G1690" s="17" t="s">
        <v>1568</v>
      </c>
      <c r="H1690" s="7" t="s">
        <v>2400</v>
      </c>
      <c r="I1690" s="7" t="s">
        <v>117</v>
      </c>
      <c r="J1690" s="52">
        <v>1</v>
      </c>
    </row>
    <row r="1691" spans="1:10" ht="30" customHeight="1" x14ac:dyDescent="0.25">
      <c r="A1691" s="56">
        <v>792</v>
      </c>
      <c r="B1691" s="12">
        <v>1109</v>
      </c>
      <c r="C1691" s="65">
        <v>36.201099999999997</v>
      </c>
      <c r="D1691" s="108"/>
      <c r="E1691" s="41" t="s">
        <v>154</v>
      </c>
      <c r="F1691" s="8">
        <v>200399667</v>
      </c>
      <c r="G1691" s="17" t="s">
        <v>1569</v>
      </c>
      <c r="H1691" s="9" t="s">
        <v>2543</v>
      </c>
      <c r="I1691" s="7" t="s">
        <v>2406</v>
      </c>
      <c r="J1691" s="52">
        <v>1</v>
      </c>
    </row>
    <row r="1692" spans="1:10" ht="30" customHeight="1" x14ac:dyDescent="0.25">
      <c r="A1692" s="56">
        <v>791</v>
      </c>
      <c r="B1692" s="12">
        <v>1109</v>
      </c>
      <c r="C1692" s="65">
        <v>36.201099999999997</v>
      </c>
      <c r="D1692" s="108"/>
      <c r="E1692" s="41">
        <v>1303798</v>
      </c>
      <c r="F1692" s="8">
        <v>200399492</v>
      </c>
      <c r="G1692" s="17" t="s">
        <v>1570</v>
      </c>
      <c r="H1692" s="7" t="s">
        <v>2902</v>
      </c>
      <c r="I1692" s="7" t="s">
        <v>117</v>
      </c>
      <c r="J1692" s="52">
        <v>1</v>
      </c>
    </row>
    <row r="1693" spans="1:10" ht="30" customHeight="1" x14ac:dyDescent="0.25">
      <c r="A1693" s="56">
        <v>790</v>
      </c>
      <c r="B1693" s="12">
        <v>1109</v>
      </c>
      <c r="C1693" s="65">
        <v>36.201099999999997</v>
      </c>
      <c r="D1693" s="108"/>
      <c r="E1693" s="41">
        <v>1306507</v>
      </c>
      <c r="F1693" s="8">
        <v>200399315</v>
      </c>
      <c r="G1693" s="17" t="s">
        <v>1571</v>
      </c>
      <c r="H1693" s="7" t="s">
        <v>2787</v>
      </c>
      <c r="I1693" s="7" t="s">
        <v>2408</v>
      </c>
      <c r="J1693" s="52">
        <v>1</v>
      </c>
    </row>
    <row r="1694" spans="1:10" ht="30" customHeight="1" x14ac:dyDescent="0.25">
      <c r="A1694" s="56">
        <v>789</v>
      </c>
      <c r="B1694" s="12">
        <v>1109</v>
      </c>
      <c r="C1694" s="65">
        <v>35.201099999999997</v>
      </c>
      <c r="D1694" s="108"/>
      <c r="E1694" s="41">
        <v>1306397</v>
      </c>
      <c r="F1694" s="8">
        <v>200399037</v>
      </c>
      <c r="G1694" s="17" t="s">
        <v>1572</v>
      </c>
      <c r="H1694" s="7" t="s">
        <v>2789</v>
      </c>
      <c r="I1694" s="7" t="s">
        <v>115</v>
      </c>
      <c r="J1694" s="52">
        <v>1</v>
      </c>
    </row>
    <row r="1695" spans="1:10" ht="30" customHeight="1" x14ac:dyDescent="0.25">
      <c r="A1695" s="56">
        <v>788</v>
      </c>
      <c r="B1695" s="12">
        <v>1109</v>
      </c>
      <c r="C1695" s="65">
        <v>35.201099999999997</v>
      </c>
      <c r="D1695" s="108"/>
      <c r="E1695" s="41" t="s">
        <v>215</v>
      </c>
      <c r="F1695" s="8">
        <v>200399019</v>
      </c>
      <c r="G1695" s="17" t="s">
        <v>1573</v>
      </c>
      <c r="H1695" s="7" t="s">
        <v>2530</v>
      </c>
      <c r="I1695" s="7" t="s">
        <v>117</v>
      </c>
      <c r="J1695" s="52">
        <v>1</v>
      </c>
    </row>
    <row r="1696" spans="1:10" ht="30" customHeight="1" x14ac:dyDescent="0.25">
      <c r="A1696" s="56">
        <v>787</v>
      </c>
      <c r="B1696" s="12">
        <v>1108</v>
      </c>
      <c r="C1696" s="65">
        <v>35.201099999999997</v>
      </c>
      <c r="D1696" s="108"/>
      <c r="E1696" s="41">
        <v>1301206</v>
      </c>
      <c r="F1696" s="8">
        <v>200398788</v>
      </c>
      <c r="G1696" s="17" t="s">
        <v>1574</v>
      </c>
      <c r="H1696" s="7" t="s">
        <v>2368</v>
      </c>
      <c r="I1696" s="7" t="s">
        <v>117</v>
      </c>
      <c r="J1696" s="52">
        <v>1</v>
      </c>
    </row>
    <row r="1697" spans="1:10" ht="30" customHeight="1" x14ac:dyDescent="0.25">
      <c r="A1697" s="56">
        <v>786</v>
      </c>
      <c r="B1697" s="12">
        <v>1108</v>
      </c>
      <c r="C1697" s="65">
        <v>35.201099999999997</v>
      </c>
      <c r="D1697" s="108"/>
      <c r="E1697" s="41" t="s">
        <v>222</v>
      </c>
      <c r="F1697" s="8">
        <v>200398558</v>
      </c>
      <c r="G1697" s="17" t="s">
        <v>1575</v>
      </c>
      <c r="H1697" s="7" t="s">
        <v>2703</v>
      </c>
      <c r="I1697" s="7" t="s">
        <v>2404</v>
      </c>
      <c r="J1697" s="52">
        <v>1</v>
      </c>
    </row>
    <row r="1698" spans="1:10" ht="30" customHeight="1" x14ac:dyDescent="0.25">
      <c r="A1698" s="56">
        <v>785</v>
      </c>
      <c r="B1698" s="12">
        <v>1108</v>
      </c>
      <c r="C1698" s="65">
        <v>35.201099999999997</v>
      </c>
      <c r="D1698" s="108"/>
      <c r="E1698" s="41">
        <v>1306235</v>
      </c>
      <c r="F1698" s="8">
        <v>200398557</v>
      </c>
      <c r="G1698" s="17" t="s">
        <v>1576</v>
      </c>
      <c r="H1698" s="7" t="s">
        <v>2813</v>
      </c>
      <c r="I1698" s="7" t="s">
        <v>2408</v>
      </c>
      <c r="J1698" s="52">
        <v>1</v>
      </c>
    </row>
    <row r="1699" spans="1:10" ht="30" customHeight="1" x14ac:dyDescent="0.25">
      <c r="A1699" s="56">
        <v>784</v>
      </c>
      <c r="B1699" s="12">
        <v>1108</v>
      </c>
      <c r="C1699" s="65">
        <v>35.201099999999997</v>
      </c>
      <c r="D1699" s="108"/>
      <c r="E1699" s="41">
        <v>33000016</v>
      </c>
      <c r="F1699" s="8">
        <v>200398556</v>
      </c>
      <c r="G1699" s="17" t="s">
        <v>1577</v>
      </c>
      <c r="H1699" s="7" t="s">
        <v>2856</v>
      </c>
      <c r="I1699" s="7" t="s">
        <v>2404</v>
      </c>
      <c r="J1699" s="52">
        <v>1</v>
      </c>
    </row>
    <row r="1700" spans="1:10" ht="30" customHeight="1" x14ac:dyDescent="0.25">
      <c r="A1700" s="56">
        <v>783</v>
      </c>
      <c r="B1700" s="12">
        <v>1108</v>
      </c>
      <c r="C1700" s="65">
        <v>35.201099999999997</v>
      </c>
      <c r="D1700" s="108"/>
      <c r="E1700" s="41">
        <v>1300831</v>
      </c>
      <c r="F1700" s="8">
        <v>200398553</v>
      </c>
      <c r="G1700" s="17" t="s">
        <v>1578</v>
      </c>
      <c r="H1700" s="7" t="s">
        <v>2383</v>
      </c>
      <c r="I1700" s="7" t="s">
        <v>2404</v>
      </c>
      <c r="J1700" s="52">
        <v>1</v>
      </c>
    </row>
    <row r="1701" spans="1:10" ht="30" customHeight="1" x14ac:dyDescent="0.25">
      <c r="A1701" s="56">
        <v>782</v>
      </c>
      <c r="B1701" s="12">
        <v>1108</v>
      </c>
      <c r="C1701" s="65">
        <v>35.201099999999997</v>
      </c>
      <c r="D1701" s="108"/>
      <c r="E1701" s="41">
        <v>1303798</v>
      </c>
      <c r="F1701" s="8">
        <v>200398552</v>
      </c>
      <c r="G1701" s="17" t="s">
        <v>1579</v>
      </c>
      <c r="H1701" s="7" t="s">
        <v>2564</v>
      </c>
      <c r="I1701" s="7" t="s">
        <v>2408</v>
      </c>
      <c r="J1701" s="52">
        <v>1</v>
      </c>
    </row>
    <row r="1702" spans="1:10" ht="30" customHeight="1" x14ac:dyDescent="0.25">
      <c r="A1702" s="56">
        <v>781</v>
      </c>
      <c r="B1702" s="12">
        <v>1108</v>
      </c>
      <c r="C1702" s="65">
        <v>35.201099999999997</v>
      </c>
      <c r="D1702" s="108"/>
      <c r="E1702" s="41">
        <v>1310048</v>
      </c>
      <c r="F1702" s="8">
        <v>200398551</v>
      </c>
      <c r="G1702" s="17" t="s">
        <v>1580</v>
      </c>
      <c r="H1702" s="7" t="s">
        <v>2971</v>
      </c>
      <c r="I1702" s="7" t="s">
        <v>2408</v>
      </c>
      <c r="J1702" s="52">
        <v>2</v>
      </c>
    </row>
    <row r="1703" spans="1:10" ht="30" customHeight="1" x14ac:dyDescent="0.25">
      <c r="A1703" s="56">
        <v>780</v>
      </c>
      <c r="B1703" s="12">
        <v>1108</v>
      </c>
      <c r="C1703" s="65">
        <v>35.201099999999997</v>
      </c>
      <c r="D1703" s="108"/>
      <c r="E1703" s="41">
        <v>1315199</v>
      </c>
      <c r="F1703" s="8">
        <v>200398550</v>
      </c>
      <c r="G1703" s="17" t="s">
        <v>1581</v>
      </c>
      <c r="H1703" s="7" t="s">
        <v>2673</v>
      </c>
      <c r="I1703" s="7" t="s">
        <v>2408</v>
      </c>
      <c r="J1703" s="52">
        <v>1</v>
      </c>
    </row>
    <row r="1704" spans="1:10" ht="30" customHeight="1" x14ac:dyDescent="0.25">
      <c r="A1704" s="56">
        <v>779</v>
      </c>
      <c r="B1704" s="12">
        <v>1108</v>
      </c>
      <c r="C1704" s="65">
        <v>35.201099999999997</v>
      </c>
      <c r="D1704" s="108"/>
      <c r="E1704" s="41">
        <v>1300834</v>
      </c>
      <c r="F1704" s="8">
        <v>200398549</v>
      </c>
      <c r="G1704" s="17" t="s">
        <v>1582</v>
      </c>
      <c r="H1704" s="7" t="s">
        <v>2972</v>
      </c>
      <c r="I1704" s="7" t="s">
        <v>2404</v>
      </c>
      <c r="J1704" s="52">
        <v>1</v>
      </c>
    </row>
    <row r="1705" spans="1:10" ht="30" customHeight="1" x14ac:dyDescent="0.25">
      <c r="A1705" s="56">
        <v>778</v>
      </c>
      <c r="B1705" s="12">
        <v>1108</v>
      </c>
      <c r="C1705" s="65">
        <v>35.201099999999997</v>
      </c>
      <c r="D1705" s="108"/>
      <c r="E1705" s="41">
        <v>1302839</v>
      </c>
      <c r="F1705" s="8">
        <v>200398548</v>
      </c>
      <c r="G1705" s="17" t="s">
        <v>1583</v>
      </c>
      <c r="H1705" s="7" t="s">
        <v>2973</v>
      </c>
      <c r="I1705" s="7" t="s">
        <v>139</v>
      </c>
      <c r="J1705" s="52">
        <v>1</v>
      </c>
    </row>
    <row r="1706" spans="1:10" ht="30" customHeight="1" x14ac:dyDescent="0.25">
      <c r="A1706" s="56">
        <v>777</v>
      </c>
      <c r="B1706" s="12">
        <v>1108</v>
      </c>
      <c r="C1706" s="65">
        <v>35.201099999999997</v>
      </c>
      <c r="D1706" s="108"/>
      <c r="E1706" s="41">
        <v>1306397</v>
      </c>
      <c r="F1706" s="8">
        <v>200398547</v>
      </c>
      <c r="G1706" s="17" t="s">
        <v>1584</v>
      </c>
      <c r="H1706" s="7" t="s">
        <v>2974</v>
      </c>
      <c r="I1706" s="7" t="s">
        <v>117</v>
      </c>
      <c r="J1706" s="52">
        <v>1</v>
      </c>
    </row>
    <row r="1707" spans="1:10" ht="30" customHeight="1" x14ac:dyDescent="0.25">
      <c r="A1707" s="56">
        <v>776</v>
      </c>
      <c r="B1707" s="12">
        <v>1108</v>
      </c>
      <c r="C1707" s="65">
        <v>35.201099999999997</v>
      </c>
      <c r="D1707" s="108"/>
      <c r="E1707" s="41" t="s">
        <v>167</v>
      </c>
      <c r="F1707" s="8">
        <v>200398546</v>
      </c>
      <c r="G1707" s="17" t="s">
        <v>1585</v>
      </c>
      <c r="H1707" s="7" t="s">
        <v>72</v>
      </c>
      <c r="I1707" s="7" t="s">
        <v>2404</v>
      </c>
      <c r="J1707" s="52">
        <v>1</v>
      </c>
    </row>
    <row r="1708" spans="1:10" ht="30" customHeight="1" x14ac:dyDescent="0.25">
      <c r="A1708" s="56">
        <v>775</v>
      </c>
      <c r="B1708" s="12">
        <v>1108</v>
      </c>
      <c r="C1708" s="65">
        <v>35.201099999999997</v>
      </c>
      <c r="D1708" s="104" t="s">
        <v>83</v>
      </c>
      <c r="E1708" s="41">
        <v>1306400</v>
      </c>
      <c r="F1708" s="8">
        <v>200398545</v>
      </c>
      <c r="G1708" s="17" t="s">
        <v>1586</v>
      </c>
      <c r="H1708" s="7" t="s">
        <v>2917</v>
      </c>
      <c r="I1708" s="7" t="s">
        <v>117</v>
      </c>
      <c r="J1708" s="52">
        <v>1</v>
      </c>
    </row>
    <row r="1709" spans="1:10" ht="30" customHeight="1" x14ac:dyDescent="0.25">
      <c r="A1709" s="56">
        <v>774</v>
      </c>
      <c r="B1709" s="12">
        <v>1108</v>
      </c>
      <c r="C1709" s="65">
        <v>35.201099999999997</v>
      </c>
      <c r="D1709" s="108"/>
      <c r="E1709" s="41">
        <v>1310070</v>
      </c>
      <c r="F1709" s="8">
        <v>200398544</v>
      </c>
      <c r="G1709" s="17" t="s">
        <v>1587</v>
      </c>
      <c r="H1709" s="7" t="s">
        <v>2767</v>
      </c>
      <c r="I1709" s="7" t="s">
        <v>2404</v>
      </c>
      <c r="J1709" s="52">
        <v>1</v>
      </c>
    </row>
    <row r="1710" spans="1:10" ht="30" customHeight="1" x14ac:dyDescent="0.25">
      <c r="A1710" s="56">
        <v>773</v>
      </c>
      <c r="B1710" s="12">
        <v>1108</v>
      </c>
      <c r="C1710" s="65">
        <v>35.201099999999997</v>
      </c>
      <c r="D1710" s="108"/>
      <c r="E1710" s="41">
        <v>33020009</v>
      </c>
      <c r="F1710" s="8">
        <v>200398543</v>
      </c>
      <c r="G1710" s="17" t="s">
        <v>1588</v>
      </c>
      <c r="H1710" s="7" t="s">
        <v>2975</v>
      </c>
      <c r="I1710" s="7" t="s">
        <v>2408</v>
      </c>
      <c r="J1710" s="52">
        <v>3</v>
      </c>
    </row>
    <row r="1711" spans="1:10" ht="30" customHeight="1" x14ac:dyDescent="0.25">
      <c r="A1711" s="56">
        <v>772</v>
      </c>
      <c r="B1711" s="12">
        <v>1108</v>
      </c>
      <c r="C1711" s="65">
        <v>35.201099999999997</v>
      </c>
      <c r="D1711" s="108"/>
      <c r="E1711" s="41" t="s">
        <v>188</v>
      </c>
      <c r="F1711" s="8">
        <v>200398542</v>
      </c>
      <c r="G1711" s="17" t="s">
        <v>1589</v>
      </c>
      <c r="H1711" s="7" t="s">
        <v>2712</v>
      </c>
      <c r="I1711" s="7" t="s">
        <v>2408</v>
      </c>
      <c r="J1711" s="52">
        <v>1</v>
      </c>
    </row>
    <row r="1712" spans="1:10" ht="30" customHeight="1" x14ac:dyDescent="0.25">
      <c r="A1712" s="56">
        <v>771</v>
      </c>
      <c r="B1712" s="12">
        <v>1108</v>
      </c>
      <c r="C1712" s="65">
        <v>35.201099999999997</v>
      </c>
      <c r="D1712" s="104" t="s">
        <v>83</v>
      </c>
      <c r="E1712" s="41">
        <v>1300707</v>
      </c>
      <c r="F1712" s="8">
        <v>200398521</v>
      </c>
      <c r="G1712" s="17" t="s">
        <v>1590</v>
      </c>
      <c r="H1712" s="7" t="s">
        <v>2903</v>
      </c>
      <c r="I1712" s="7" t="s">
        <v>139</v>
      </c>
      <c r="J1712" s="52">
        <v>1</v>
      </c>
    </row>
    <row r="1713" spans="1:10" ht="30" customHeight="1" x14ac:dyDescent="0.25">
      <c r="A1713" s="56">
        <v>770</v>
      </c>
      <c r="B1713" s="12">
        <v>1108</v>
      </c>
      <c r="C1713" s="65">
        <v>34.201099999999997</v>
      </c>
      <c r="D1713" s="108"/>
      <c r="E1713" s="41">
        <v>1300766</v>
      </c>
      <c r="F1713" s="8">
        <v>200398306</v>
      </c>
      <c r="G1713" s="17" t="s">
        <v>1591</v>
      </c>
      <c r="H1713" s="7" t="s">
        <v>2917</v>
      </c>
      <c r="I1713" s="7" t="s">
        <v>2408</v>
      </c>
      <c r="J1713" s="52">
        <v>2</v>
      </c>
    </row>
    <row r="1714" spans="1:10" ht="30" customHeight="1" x14ac:dyDescent="0.25">
      <c r="A1714" s="56">
        <v>769</v>
      </c>
      <c r="B1714" s="12">
        <v>1108</v>
      </c>
      <c r="C1714" s="65">
        <v>33.201099999999997</v>
      </c>
      <c r="D1714" s="108"/>
      <c r="E1714" s="41">
        <v>33000016</v>
      </c>
      <c r="F1714" s="8">
        <v>200397842</v>
      </c>
      <c r="G1714" s="17" t="s">
        <v>1592</v>
      </c>
      <c r="H1714" s="7" t="s">
        <v>2976</v>
      </c>
      <c r="I1714" s="7" t="s">
        <v>115</v>
      </c>
      <c r="J1714" s="52">
        <v>1</v>
      </c>
    </row>
    <row r="1715" spans="1:10" ht="30" customHeight="1" x14ac:dyDescent="0.25">
      <c r="A1715" s="56">
        <v>768</v>
      </c>
      <c r="B1715" s="12">
        <v>1108</v>
      </c>
      <c r="C1715" s="65">
        <v>33.201099999999997</v>
      </c>
      <c r="D1715" s="108"/>
      <c r="E1715" s="41">
        <v>33000016</v>
      </c>
      <c r="F1715" s="8">
        <v>200397682</v>
      </c>
      <c r="G1715" s="17" t="s">
        <v>1593</v>
      </c>
      <c r="H1715" s="7" t="s">
        <v>2976</v>
      </c>
      <c r="I1715" s="7" t="s">
        <v>115</v>
      </c>
      <c r="J1715" s="52">
        <v>1</v>
      </c>
    </row>
    <row r="1716" spans="1:10" ht="30" customHeight="1" x14ac:dyDescent="0.25">
      <c r="A1716" s="56">
        <v>767</v>
      </c>
      <c r="B1716" s="12">
        <v>1108</v>
      </c>
      <c r="C1716" s="65">
        <v>33.201099999999997</v>
      </c>
      <c r="D1716" s="108"/>
      <c r="E1716" s="41">
        <v>1301206</v>
      </c>
      <c r="F1716" s="8">
        <v>200397595</v>
      </c>
      <c r="G1716" s="17" t="s">
        <v>1594</v>
      </c>
      <c r="H1716" s="7" t="s">
        <v>2368</v>
      </c>
      <c r="I1716" s="7" t="s">
        <v>117</v>
      </c>
      <c r="J1716" s="52">
        <v>1</v>
      </c>
    </row>
    <row r="1717" spans="1:10" ht="30" customHeight="1" x14ac:dyDescent="0.25">
      <c r="A1717" s="56">
        <v>766</v>
      </c>
      <c r="B1717" s="12">
        <v>1108</v>
      </c>
      <c r="C1717" s="65">
        <v>33.201099999999997</v>
      </c>
      <c r="D1717" s="108"/>
      <c r="E1717" s="41">
        <v>33000014</v>
      </c>
      <c r="F1717" s="8">
        <v>200397362</v>
      </c>
      <c r="G1717" s="17" t="s">
        <v>1595</v>
      </c>
      <c r="H1717" s="7" t="s">
        <v>2792</v>
      </c>
      <c r="I1717" s="7" t="s">
        <v>2401</v>
      </c>
      <c r="J1717" s="52">
        <v>1</v>
      </c>
    </row>
    <row r="1718" spans="1:10" ht="30" customHeight="1" x14ac:dyDescent="0.25">
      <c r="A1718" s="56">
        <v>765</v>
      </c>
      <c r="B1718" s="12">
        <v>1108</v>
      </c>
      <c r="C1718" s="65">
        <v>33.201099999999997</v>
      </c>
      <c r="D1718" s="108"/>
      <c r="E1718" s="41">
        <v>33000016</v>
      </c>
      <c r="F1718" s="8">
        <v>200397351</v>
      </c>
      <c r="G1718" s="17" t="s">
        <v>1596</v>
      </c>
      <c r="H1718" s="7" t="s">
        <v>2976</v>
      </c>
      <c r="I1718" s="7" t="s">
        <v>115</v>
      </c>
      <c r="J1718" s="52">
        <v>1</v>
      </c>
    </row>
    <row r="1719" spans="1:10" ht="30" customHeight="1" x14ac:dyDescent="0.25">
      <c r="A1719" s="56">
        <v>764</v>
      </c>
      <c r="B1719" s="12">
        <v>1108</v>
      </c>
      <c r="C1719" s="65">
        <v>32.201099999999997</v>
      </c>
      <c r="D1719" s="108"/>
      <c r="E1719" s="41" t="s">
        <v>167</v>
      </c>
      <c r="F1719" s="8">
        <v>200396981</v>
      </c>
      <c r="G1719" s="17" t="s">
        <v>1597</v>
      </c>
      <c r="H1719" s="7" t="s">
        <v>2362</v>
      </c>
      <c r="I1719" s="7" t="s">
        <v>117</v>
      </c>
      <c r="J1719" s="52">
        <v>1</v>
      </c>
    </row>
    <row r="1720" spans="1:10" ht="30" customHeight="1" x14ac:dyDescent="0.25">
      <c r="A1720" s="56">
        <v>763</v>
      </c>
      <c r="B1720" s="12">
        <v>1108</v>
      </c>
      <c r="C1720" s="65">
        <v>32.201099999999997</v>
      </c>
      <c r="D1720" s="108"/>
      <c r="E1720" s="41">
        <v>1301206</v>
      </c>
      <c r="F1720" s="8">
        <v>200396825</v>
      </c>
      <c r="G1720" s="17" t="s">
        <v>1598</v>
      </c>
      <c r="H1720" s="7" t="s">
        <v>2368</v>
      </c>
      <c r="I1720" s="7" t="s">
        <v>117</v>
      </c>
      <c r="J1720" s="52">
        <v>1</v>
      </c>
    </row>
    <row r="1721" spans="1:10" ht="30" customHeight="1" x14ac:dyDescent="0.25">
      <c r="A1721" s="56">
        <v>762</v>
      </c>
      <c r="B1721" s="12">
        <v>1108</v>
      </c>
      <c r="C1721" s="65">
        <v>32.201099999999997</v>
      </c>
      <c r="D1721" s="108"/>
      <c r="E1721" s="41" t="s">
        <v>160</v>
      </c>
      <c r="F1721" s="8">
        <v>200396813</v>
      </c>
      <c r="G1721" s="17" t="s">
        <v>1599</v>
      </c>
      <c r="H1721" s="7" t="s">
        <v>2536</v>
      </c>
      <c r="I1721" s="7" t="s">
        <v>117</v>
      </c>
      <c r="J1721" s="52">
        <v>1</v>
      </c>
    </row>
    <row r="1722" spans="1:10" ht="30" customHeight="1" x14ac:dyDescent="0.25">
      <c r="A1722" s="56">
        <v>761</v>
      </c>
      <c r="B1722" s="12">
        <v>1108</v>
      </c>
      <c r="C1722" s="65">
        <v>31.2011</v>
      </c>
      <c r="D1722" s="108"/>
      <c r="E1722" s="41">
        <v>1301206</v>
      </c>
      <c r="F1722" s="8">
        <v>200396463</v>
      </c>
      <c r="G1722" s="17" t="s">
        <v>1600</v>
      </c>
      <c r="H1722" s="7" t="s">
        <v>2368</v>
      </c>
      <c r="I1722" s="7" t="s">
        <v>117</v>
      </c>
      <c r="J1722" s="52">
        <v>1</v>
      </c>
    </row>
    <row r="1723" spans="1:10" ht="30" customHeight="1" x14ac:dyDescent="0.25">
      <c r="A1723" s="56">
        <v>760</v>
      </c>
      <c r="B1723" s="12">
        <v>1108</v>
      </c>
      <c r="C1723" s="65">
        <v>31.2011</v>
      </c>
      <c r="D1723" s="108"/>
      <c r="E1723" s="41">
        <v>1315214</v>
      </c>
      <c r="F1723" s="8">
        <v>200396432</v>
      </c>
      <c r="G1723" s="17" t="s">
        <v>1601</v>
      </c>
      <c r="H1723" s="7" t="s">
        <v>2977</v>
      </c>
      <c r="I1723" s="7" t="s">
        <v>2407</v>
      </c>
      <c r="J1723" s="52">
        <v>1</v>
      </c>
    </row>
    <row r="1724" spans="1:10" ht="30" customHeight="1" x14ac:dyDescent="0.25">
      <c r="A1724" s="56">
        <v>759</v>
      </c>
      <c r="B1724" s="12">
        <v>1108</v>
      </c>
      <c r="C1724" s="65">
        <v>31.2011</v>
      </c>
      <c r="D1724" s="108"/>
      <c r="E1724" s="41">
        <v>1310001</v>
      </c>
      <c r="F1724" s="8">
        <v>200396344</v>
      </c>
      <c r="G1724" s="17" t="s">
        <v>1602</v>
      </c>
      <c r="H1724" s="7" t="s">
        <v>2673</v>
      </c>
      <c r="I1724" s="7" t="s">
        <v>117</v>
      </c>
      <c r="J1724" s="52">
        <v>1</v>
      </c>
    </row>
    <row r="1725" spans="1:10" ht="30" customHeight="1" x14ac:dyDescent="0.25">
      <c r="A1725" s="56">
        <v>758</v>
      </c>
      <c r="B1725" s="12">
        <v>1108</v>
      </c>
      <c r="C1725" s="65">
        <v>31.2011</v>
      </c>
      <c r="D1725" s="108"/>
      <c r="E1725" s="41">
        <v>33000014</v>
      </c>
      <c r="F1725" s="8">
        <v>200396239</v>
      </c>
      <c r="G1725" s="17" t="s">
        <v>1603</v>
      </c>
      <c r="H1725" s="7" t="s">
        <v>2978</v>
      </c>
      <c r="I1725" s="7" t="s">
        <v>115</v>
      </c>
      <c r="J1725" s="52">
        <v>1</v>
      </c>
    </row>
    <row r="1726" spans="1:10" ht="30" customHeight="1" x14ac:dyDescent="0.25">
      <c r="A1726" s="56">
        <v>757</v>
      </c>
      <c r="B1726" s="12">
        <v>1107</v>
      </c>
      <c r="C1726" s="65">
        <v>30.2011</v>
      </c>
      <c r="D1726" s="108"/>
      <c r="E1726" s="41">
        <v>1301206</v>
      </c>
      <c r="F1726" s="8">
        <v>200396043</v>
      </c>
      <c r="G1726" s="17" t="s">
        <v>1604</v>
      </c>
      <c r="H1726" s="7" t="s">
        <v>2368</v>
      </c>
      <c r="I1726" s="7" t="s">
        <v>117</v>
      </c>
      <c r="J1726" s="52">
        <v>1</v>
      </c>
    </row>
    <row r="1727" spans="1:10" ht="30" customHeight="1" x14ac:dyDescent="0.25">
      <c r="A1727" s="56">
        <v>756</v>
      </c>
      <c r="B1727" s="12">
        <v>1107</v>
      </c>
      <c r="C1727" s="65">
        <v>30.2011</v>
      </c>
      <c r="D1727" s="108"/>
      <c r="E1727" s="41">
        <v>1305564</v>
      </c>
      <c r="F1727" s="8">
        <v>200395835</v>
      </c>
      <c r="G1727" s="17" t="s">
        <v>1605</v>
      </c>
      <c r="H1727" s="7" t="s">
        <v>2569</v>
      </c>
      <c r="I1727" s="7" t="s">
        <v>2401</v>
      </c>
      <c r="J1727" s="52">
        <v>1</v>
      </c>
    </row>
    <row r="1728" spans="1:10" ht="30" customHeight="1" x14ac:dyDescent="0.25">
      <c r="A1728" s="56">
        <v>755</v>
      </c>
      <c r="B1728" s="12">
        <v>1107</v>
      </c>
      <c r="C1728" s="65">
        <v>30.2011</v>
      </c>
      <c r="D1728" s="108"/>
      <c r="E1728" s="41">
        <v>1306168</v>
      </c>
      <c r="F1728" s="8">
        <v>200395834</v>
      </c>
      <c r="G1728" s="17" t="s">
        <v>1606</v>
      </c>
      <c r="H1728" s="7" t="s">
        <v>2380</v>
      </c>
      <c r="I1728" s="7" t="s">
        <v>115</v>
      </c>
      <c r="J1728" s="52">
        <v>1</v>
      </c>
    </row>
    <row r="1729" spans="1:10" ht="30" customHeight="1" x14ac:dyDescent="0.25">
      <c r="A1729" s="56">
        <v>754</v>
      </c>
      <c r="B1729" s="12">
        <v>1107</v>
      </c>
      <c r="C1729" s="65">
        <v>30.2011</v>
      </c>
      <c r="D1729" s="108"/>
      <c r="E1729" s="41">
        <v>1300748</v>
      </c>
      <c r="F1729" s="8">
        <v>200395713</v>
      </c>
      <c r="G1729" s="17" t="s">
        <v>1607</v>
      </c>
      <c r="H1729" s="7" t="s">
        <v>2917</v>
      </c>
      <c r="I1729" s="7" t="s">
        <v>117</v>
      </c>
      <c r="J1729" s="52">
        <v>1</v>
      </c>
    </row>
    <row r="1730" spans="1:10" ht="30" customHeight="1" x14ac:dyDescent="0.25">
      <c r="A1730" s="56">
        <v>753</v>
      </c>
      <c r="B1730" s="12">
        <v>1107</v>
      </c>
      <c r="C1730" s="65">
        <v>30.2011</v>
      </c>
      <c r="D1730" s="104" t="s">
        <v>83</v>
      </c>
      <c r="E1730" s="41">
        <v>1300707</v>
      </c>
      <c r="F1730" s="8">
        <v>200395590</v>
      </c>
      <c r="G1730" s="17" t="s">
        <v>1608</v>
      </c>
      <c r="H1730" s="7" t="s">
        <v>2979</v>
      </c>
      <c r="I1730" s="7" t="s">
        <v>117</v>
      </c>
      <c r="J1730" s="52">
        <v>1</v>
      </c>
    </row>
    <row r="1731" spans="1:10" ht="30" customHeight="1" x14ac:dyDescent="0.25">
      <c r="A1731" s="56">
        <v>752</v>
      </c>
      <c r="B1731" s="12">
        <v>1107</v>
      </c>
      <c r="C1731" s="65">
        <v>30.2011</v>
      </c>
      <c r="D1731" s="104" t="s">
        <v>83</v>
      </c>
      <c r="E1731" s="41">
        <v>1300707</v>
      </c>
      <c r="F1731" s="8">
        <v>200395589</v>
      </c>
      <c r="G1731" s="17" t="s">
        <v>1609</v>
      </c>
      <c r="H1731" s="7" t="s">
        <v>2979</v>
      </c>
      <c r="I1731" s="7" t="s">
        <v>117</v>
      </c>
      <c r="J1731" s="52">
        <v>1</v>
      </c>
    </row>
    <row r="1732" spans="1:10" ht="30" customHeight="1" x14ac:dyDescent="0.25">
      <c r="A1732" s="56">
        <v>751</v>
      </c>
      <c r="B1732" s="12">
        <v>1107</v>
      </c>
      <c r="C1732" s="65">
        <v>30.2011</v>
      </c>
      <c r="D1732" s="104" t="s">
        <v>83</v>
      </c>
      <c r="E1732" s="41">
        <v>1300707</v>
      </c>
      <c r="F1732" s="8">
        <v>200395560</v>
      </c>
      <c r="G1732" s="17" t="s">
        <v>1610</v>
      </c>
      <c r="H1732" s="7" t="s">
        <v>2979</v>
      </c>
      <c r="I1732" s="7" t="s">
        <v>117</v>
      </c>
      <c r="J1732" s="52">
        <v>1</v>
      </c>
    </row>
    <row r="1733" spans="1:10" ht="30" customHeight="1" x14ac:dyDescent="0.25">
      <c r="A1733" s="56">
        <v>750</v>
      </c>
      <c r="B1733" s="12">
        <v>1107</v>
      </c>
      <c r="C1733" s="65">
        <v>29.2011</v>
      </c>
      <c r="D1733" s="108"/>
      <c r="E1733" s="41" t="s">
        <v>223</v>
      </c>
      <c r="F1733" s="8">
        <v>200395537</v>
      </c>
      <c r="G1733" s="17" t="s">
        <v>1611</v>
      </c>
      <c r="H1733" s="7" t="s">
        <v>2569</v>
      </c>
      <c r="I1733" s="7" t="s">
        <v>117</v>
      </c>
      <c r="J1733" s="52">
        <v>1</v>
      </c>
    </row>
    <row r="1734" spans="1:10" ht="30" customHeight="1" x14ac:dyDescent="0.25">
      <c r="A1734" s="56">
        <v>749</v>
      </c>
      <c r="B1734" s="12">
        <v>1107</v>
      </c>
      <c r="C1734" s="65">
        <v>29.2011</v>
      </c>
      <c r="D1734" s="108"/>
      <c r="E1734" s="41">
        <v>1300964</v>
      </c>
      <c r="F1734" s="8">
        <v>200395274</v>
      </c>
      <c r="G1734" s="17" t="s">
        <v>1612</v>
      </c>
      <c r="H1734" s="7" t="s">
        <v>2357</v>
      </c>
      <c r="I1734" s="7" t="s">
        <v>117</v>
      </c>
      <c r="J1734" s="52">
        <v>1</v>
      </c>
    </row>
    <row r="1735" spans="1:10" ht="30" customHeight="1" x14ac:dyDescent="0.25">
      <c r="A1735" s="56">
        <v>748</v>
      </c>
      <c r="B1735" s="12">
        <v>1107</v>
      </c>
      <c r="C1735" s="65">
        <v>29.2011</v>
      </c>
      <c r="D1735" s="108"/>
      <c r="E1735" s="41">
        <v>1303376</v>
      </c>
      <c r="F1735" s="8">
        <v>200395240</v>
      </c>
      <c r="G1735" s="17" t="s">
        <v>1613</v>
      </c>
      <c r="H1735" s="7" t="s">
        <v>2917</v>
      </c>
      <c r="I1735" s="7" t="s">
        <v>139</v>
      </c>
      <c r="J1735" s="52">
        <v>1</v>
      </c>
    </row>
    <row r="1736" spans="1:10" ht="30" customHeight="1" x14ac:dyDescent="0.25">
      <c r="A1736" s="56">
        <v>747</v>
      </c>
      <c r="B1736" s="12">
        <v>1107</v>
      </c>
      <c r="C1736" s="65">
        <v>29.2011</v>
      </c>
      <c r="D1736" s="108"/>
      <c r="E1736" s="41">
        <v>1315205</v>
      </c>
      <c r="F1736" s="8">
        <v>200395234</v>
      </c>
      <c r="G1736" s="17" t="s">
        <v>1614</v>
      </c>
      <c r="H1736" s="7" t="s">
        <v>2665</v>
      </c>
      <c r="I1736" s="7" t="s">
        <v>117</v>
      </c>
      <c r="J1736" s="52">
        <v>1</v>
      </c>
    </row>
    <row r="1737" spans="1:10" ht="30" customHeight="1" x14ac:dyDescent="0.25">
      <c r="A1737" s="56">
        <v>746</v>
      </c>
      <c r="B1737" s="12">
        <v>1107</v>
      </c>
      <c r="C1737" s="65">
        <v>29.2011</v>
      </c>
      <c r="D1737" s="108"/>
      <c r="E1737" s="41">
        <v>1301206</v>
      </c>
      <c r="F1737" s="8">
        <v>200395034</v>
      </c>
      <c r="G1737" s="17" t="s">
        <v>1615</v>
      </c>
      <c r="H1737" s="7" t="s">
        <v>2368</v>
      </c>
      <c r="I1737" s="7" t="s">
        <v>117</v>
      </c>
      <c r="J1737" s="52">
        <v>1</v>
      </c>
    </row>
    <row r="1738" spans="1:10" ht="30" customHeight="1" x14ac:dyDescent="0.25">
      <c r="A1738" s="56">
        <v>745</v>
      </c>
      <c r="B1738" s="12">
        <v>1107</v>
      </c>
      <c r="C1738" s="65">
        <v>29.2011</v>
      </c>
      <c r="D1738" s="108"/>
      <c r="E1738" s="41">
        <v>1305498</v>
      </c>
      <c r="F1738" s="8">
        <v>200394954</v>
      </c>
      <c r="G1738" s="17" t="s">
        <v>1616</v>
      </c>
      <c r="H1738" s="7" t="s">
        <v>2906</v>
      </c>
      <c r="I1738" s="7" t="s">
        <v>2401</v>
      </c>
      <c r="J1738" s="52">
        <v>2</v>
      </c>
    </row>
    <row r="1739" spans="1:10" ht="30" customHeight="1" x14ac:dyDescent="0.25">
      <c r="A1739" s="56">
        <v>744</v>
      </c>
      <c r="B1739" s="12">
        <v>1107</v>
      </c>
      <c r="C1739" s="65">
        <v>29.2011</v>
      </c>
      <c r="D1739" s="104" t="s">
        <v>83</v>
      </c>
      <c r="E1739" s="41">
        <v>1300707</v>
      </c>
      <c r="F1739" s="8">
        <v>200394943</v>
      </c>
      <c r="G1739" s="17" t="s">
        <v>1617</v>
      </c>
      <c r="H1739" s="7" t="s">
        <v>2979</v>
      </c>
      <c r="I1739" s="7" t="s">
        <v>117</v>
      </c>
      <c r="J1739" s="52">
        <v>1</v>
      </c>
    </row>
    <row r="1740" spans="1:10" ht="30" customHeight="1" x14ac:dyDescent="0.25">
      <c r="A1740" s="56">
        <v>743</v>
      </c>
      <c r="B1740" s="12">
        <v>1107</v>
      </c>
      <c r="C1740" s="65">
        <v>29.2011</v>
      </c>
      <c r="D1740" s="108"/>
      <c r="E1740" s="41">
        <v>1305498</v>
      </c>
      <c r="F1740" s="8">
        <v>200394922</v>
      </c>
      <c r="G1740" s="17" t="s">
        <v>1618</v>
      </c>
      <c r="H1740" s="7" t="s">
        <v>2906</v>
      </c>
      <c r="I1740" s="7" t="s">
        <v>2401</v>
      </c>
      <c r="J1740" s="52">
        <v>1</v>
      </c>
    </row>
    <row r="1741" spans="1:10" ht="30" customHeight="1" x14ac:dyDescent="0.25">
      <c r="A1741" s="56">
        <v>742</v>
      </c>
      <c r="B1741" s="12">
        <v>1107</v>
      </c>
      <c r="C1741" s="65">
        <v>28.2011</v>
      </c>
      <c r="D1741" s="108"/>
      <c r="E1741" s="41" t="s">
        <v>154</v>
      </c>
      <c r="F1741" s="8">
        <v>200394787</v>
      </c>
      <c r="G1741" s="17" t="s">
        <v>1619</v>
      </c>
      <c r="H1741" s="9" t="s">
        <v>2543</v>
      </c>
      <c r="I1741" s="7" t="s">
        <v>2406</v>
      </c>
      <c r="J1741" s="52">
        <v>1</v>
      </c>
    </row>
    <row r="1742" spans="1:10" ht="30" customHeight="1" x14ac:dyDescent="0.25">
      <c r="A1742" s="56">
        <v>741</v>
      </c>
      <c r="B1742" s="12">
        <v>1107</v>
      </c>
      <c r="C1742" s="65">
        <v>28.2011</v>
      </c>
      <c r="D1742" s="108"/>
      <c r="E1742" s="41">
        <v>1303798</v>
      </c>
      <c r="F1742" s="8">
        <v>200394783</v>
      </c>
      <c r="G1742" s="17" t="s">
        <v>1620</v>
      </c>
      <c r="H1742" s="7" t="s">
        <v>2902</v>
      </c>
      <c r="I1742" s="7" t="s">
        <v>117</v>
      </c>
      <c r="J1742" s="52">
        <v>1</v>
      </c>
    </row>
    <row r="1743" spans="1:10" ht="30" customHeight="1" x14ac:dyDescent="0.25">
      <c r="A1743" s="56">
        <v>740</v>
      </c>
      <c r="B1743" s="12">
        <v>1107</v>
      </c>
      <c r="C1743" s="65">
        <v>28.2011</v>
      </c>
      <c r="D1743" s="108"/>
      <c r="E1743" s="41">
        <v>1310075</v>
      </c>
      <c r="F1743" s="8">
        <v>200394767</v>
      </c>
      <c r="G1743" s="17" t="s">
        <v>1621</v>
      </c>
      <c r="H1743" s="7" t="s">
        <v>2767</v>
      </c>
      <c r="I1743" s="7" t="s">
        <v>139</v>
      </c>
      <c r="J1743" s="52">
        <v>1</v>
      </c>
    </row>
    <row r="1744" spans="1:10" ht="30" customHeight="1" x14ac:dyDescent="0.25">
      <c r="A1744" s="56">
        <v>739</v>
      </c>
      <c r="B1744" s="12">
        <v>1107</v>
      </c>
      <c r="C1744" s="65">
        <v>28.2011</v>
      </c>
      <c r="D1744" s="108"/>
      <c r="E1744" s="41">
        <v>1305498</v>
      </c>
      <c r="F1744" s="8">
        <v>200394736</v>
      </c>
      <c r="G1744" s="17" t="s">
        <v>1622</v>
      </c>
      <c r="H1744" s="7" t="s">
        <v>2906</v>
      </c>
      <c r="I1744" s="7" t="s">
        <v>2401</v>
      </c>
      <c r="J1744" s="52">
        <v>1</v>
      </c>
    </row>
    <row r="1745" spans="1:10" ht="30" customHeight="1" x14ac:dyDescent="0.25">
      <c r="A1745" s="56">
        <v>738</v>
      </c>
      <c r="B1745" s="12">
        <v>1107</v>
      </c>
      <c r="C1745" s="65">
        <v>28.2011</v>
      </c>
      <c r="D1745" s="108"/>
      <c r="E1745" s="41">
        <v>1305498</v>
      </c>
      <c r="F1745" s="8">
        <v>200394693</v>
      </c>
      <c r="G1745" s="17" t="s">
        <v>1623</v>
      </c>
      <c r="H1745" s="7" t="s">
        <v>2906</v>
      </c>
      <c r="I1745" s="7" t="s">
        <v>2401</v>
      </c>
      <c r="J1745" s="52">
        <v>2</v>
      </c>
    </row>
    <row r="1746" spans="1:10" ht="30" customHeight="1" x14ac:dyDescent="0.25">
      <c r="A1746" s="56">
        <v>737</v>
      </c>
      <c r="B1746" s="12">
        <v>1107</v>
      </c>
      <c r="C1746" s="65">
        <v>28.2011</v>
      </c>
      <c r="D1746" s="108"/>
      <c r="E1746" s="41">
        <v>33000014</v>
      </c>
      <c r="F1746" s="8">
        <v>200394664</v>
      </c>
      <c r="G1746" s="17" t="s">
        <v>1624</v>
      </c>
      <c r="H1746" s="7" t="s">
        <v>72</v>
      </c>
      <c r="I1746" s="7" t="s">
        <v>117</v>
      </c>
      <c r="J1746" s="52">
        <v>1</v>
      </c>
    </row>
    <row r="1747" spans="1:10" ht="30" customHeight="1" x14ac:dyDescent="0.25">
      <c r="A1747" s="56">
        <v>736</v>
      </c>
      <c r="B1747" s="12">
        <v>1107</v>
      </c>
      <c r="C1747" s="65">
        <v>28.2011</v>
      </c>
      <c r="D1747" s="104" t="s">
        <v>83</v>
      </c>
      <c r="E1747" s="41">
        <v>1306400</v>
      </c>
      <c r="F1747" s="8">
        <v>200394614</v>
      </c>
      <c r="G1747" s="17" t="s">
        <v>1625</v>
      </c>
      <c r="H1747" s="7" t="s">
        <v>2742</v>
      </c>
      <c r="I1747" s="7" t="s">
        <v>117</v>
      </c>
      <c r="J1747" s="52">
        <v>1</v>
      </c>
    </row>
    <row r="1748" spans="1:10" ht="30" customHeight="1" x14ac:dyDescent="0.25">
      <c r="A1748" s="56">
        <v>735</v>
      </c>
      <c r="B1748" s="12">
        <v>1107</v>
      </c>
      <c r="C1748" s="65">
        <v>28.2011</v>
      </c>
      <c r="D1748" s="108"/>
      <c r="E1748" s="41">
        <v>1302867</v>
      </c>
      <c r="F1748" s="8">
        <v>200394541</v>
      </c>
      <c r="G1748" s="17" t="s">
        <v>1626</v>
      </c>
      <c r="H1748" s="7" t="s">
        <v>2767</v>
      </c>
      <c r="I1748" s="7" t="s">
        <v>2408</v>
      </c>
      <c r="J1748" s="52">
        <v>1</v>
      </c>
    </row>
    <row r="1749" spans="1:10" ht="30" customHeight="1" x14ac:dyDescent="0.25">
      <c r="A1749" s="56">
        <v>734</v>
      </c>
      <c r="B1749" s="12">
        <v>1107</v>
      </c>
      <c r="C1749" s="65">
        <v>28.2011</v>
      </c>
      <c r="D1749" s="108"/>
      <c r="E1749" s="41">
        <v>33000014</v>
      </c>
      <c r="F1749" s="8">
        <v>200394520</v>
      </c>
      <c r="G1749" s="17" t="s">
        <v>1627</v>
      </c>
      <c r="H1749" s="7" t="s">
        <v>2980</v>
      </c>
      <c r="I1749" s="7" t="s">
        <v>115</v>
      </c>
      <c r="J1749" s="52">
        <v>1</v>
      </c>
    </row>
    <row r="1750" spans="1:10" ht="30" customHeight="1" x14ac:dyDescent="0.25">
      <c r="A1750" s="56">
        <v>733</v>
      </c>
      <c r="B1750" s="12">
        <v>1107</v>
      </c>
      <c r="C1750" s="65">
        <v>28.2011</v>
      </c>
      <c r="D1750" s="108"/>
      <c r="E1750" s="41">
        <v>33020003</v>
      </c>
      <c r="F1750" s="8">
        <v>200394515</v>
      </c>
      <c r="G1750" s="17" t="s">
        <v>1628</v>
      </c>
      <c r="H1750" s="9" t="s">
        <v>2543</v>
      </c>
      <c r="I1750" s="7" t="s">
        <v>2406</v>
      </c>
      <c r="J1750" s="52">
        <v>1</v>
      </c>
    </row>
    <row r="1751" spans="1:10" ht="30" customHeight="1" x14ac:dyDescent="0.25">
      <c r="A1751" s="56">
        <v>732</v>
      </c>
      <c r="B1751" s="12">
        <v>1107</v>
      </c>
      <c r="C1751" s="65">
        <v>28.2011</v>
      </c>
      <c r="D1751" s="104" t="s">
        <v>83</v>
      </c>
      <c r="E1751" s="41">
        <v>1300707</v>
      </c>
      <c r="F1751" s="8">
        <v>200394286</v>
      </c>
      <c r="G1751" s="17" t="s">
        <v>1629</v>
      </c>
      <c r="H1751" s="7" t="s">
        <v>2981</v>
      </c>
      <c r="I1751" s="7" t="s">
        <v>139</v>
      </c>
      <c r="J1751" s="52">
        <v>8</v>
      </c>
    </row>
    <row r="1752" spans="1:10" ht="30" customHeight="1" x14ac:dyDescent="0.25">
      <c r="A1752" s="56">
        <v>731</v>
      </c>
      <c r="B1752" s="12">
        <v>1107</v>
      </c>
      <c r="C1752" s="65">
        <v>27.2011</v>
      </c>
      <c r="D1752" s="108"/>
      <c r="E1752" s="41">
        <v>1310075</v>
      </c>
      <c r="F1752" s="8">
        <v>200394153</v>
      </c>
      <c r="G1752" s="17" t="s">
        <v>1630</v>
      </c>
      <c r="H1752" s="7" t="s">
        <v>2982</v>
      </c>
      <c r="I1752" s="7" t="s">
        <v>139</v>
      </c>
      <c r="J1752" s="52">
        <v>6</v>
      </c>
    </row>
    <row r="1753" spans="1:10" ht="30" customHeight="1" x14ac:dyDescent="0.25">
      <c r="A1753" s="56">
        <v>730</v>
      </c>
      <c r="B1753" s="12">
        <v>1107</v>
      </c>
      <c r="C1753" s="65">
        <v>27.2011</v>
      </c>
      <c r="D1753" s="108"/>
      <c r="E1753" s="41">
        <v>33000014</v>
      </c>
      <c r="F1753" s="8">
        <v>200394115</v>
      </c>
      <c r="G1753" s="17" t="s">
        <v>1631</v>
      </c>
      <c r="H1753" s="7" t="s">
        <v>2571</v>
      </c>
      <c r="I1753" s="7" t="s">
        <v>115</v>
      </c>
      <c r="J1753" s="52">
        <v>1</v>
      </c>
    </row>
    <row r="1754" spans="1:10" ht="30" customHeight="1" x14ac:dyDescent="0.25">
      <c r="A1754" s="56">
        <v>729</v>
      </c>
      <c r="B1754" s="12">
        <v>1107</v>
      </c>
      <c r="C1754" s="65">
        <v>27.2011</v>
      </c>
      <c r="D1754" s="108"/>
      <c r="E1754" s="41">
        <v>33000016</v>
      </c>
      <c r="F1754" s="8">
        <v>200394070</v>
      </c>
      <c r="G1754" s="17" t="s">
        <v>1632</v>
      </c>
      <c r="H1754" s="7" t="s">
        <v>2983</v>
      </c>
      <c r="I1754" s="7" t="s">
        <v>115</v>
      </c>
      <c r="J1754" s="52">
        <v>1</v>
      </c>
    </row>
    <row r="1755" spans="1:10" ht="30" customHeight="1" x14ac:dyDescent="0.25">
      <c r="A1755" s="56">
        <v>728</v>
      </c>
      <c r="B1755" s="12">
        <v>1107</v>
      </c>
      <c r="C1755" s="65">
        <v>27.2011</v>
      </c>
      <c r="D1755" s="108"/>
      <c r="E1755" s="41">
        <v>33020009</v>
      </c>
      <c r="F1755" s="8">
        <v>200394043</v>
      </c>
      <c r="G1755" s="17" t="s">
        <v>1633</v>
      </c>
      <c r="H1755" s="7" t="s">
        <v>2831</v>
      </c>
      <c r="I1755" s="7" t="s">
        <v>2401</v>
      </c>
      <c r="J1755" s="52">
        <v>1</v>
      </c>
    </row>
    <row r="1756" spans="1:10" ht="30" customHeight="1" x14ac:dyDescent="0.25">
      <c r="A1756" s="56">
        <v>727</v>
      </c>
      <c r="B1756" s="12">
        <v>1107</v>
      </c>
      <c r="C1756" s="65">
        <v>27.2011</v>
      </c>
      <c r="D1756" s="108"/>
      <c r="E1756" s="41">
        <v>1301206</v>
      </c>
      <c r="F1756" s="8">
        <v>200393912</v>
      </c>
      <c r="G1756" s="17" t="s">
        <v>1634</v>
      </c>
      <c r="H1756" s="7" t="s">
        <v>2984</v>
      </c>
      <c r="I1756" s="7" t="s">
        <v>117</v>
      </c>
      <c r="J1756" s="52">
        <v>1</v>
      </c>
    </row>
    <row r="1757" spans="1:10" ht="30" customHeight="1" x14ac:dyDescent="0.25">
      <c r="A1757" s="56">
        <v>726</v>
      </c>
      <c r="B1757" s="12">
        <v>1107</v>
      </c>
      <c r="C1757" s="65">
        <v>27.2011</v>
      </c>
      <c r="D1757" s="104" t="s">
        <v>83</v>
      </c>
      <c r="E1757" s="41">
        <v>1300707</v>
      </c>
      <c r="F1757" s="8">
        <v>200393901</v>
      </c>
      <c r="G1757" s="17" t="s">
        <v>1635</v>
      </c>
      <c r="H1757" s="7" t="s">
        <v>2985</v>
      </c>
      <c r="I1757" s="7" t="s">
        <v>139</v>
      </c>
      <c r="J1757" s="52">
        <v>67</v>
      </c>
    </row>
    <row r="1758" spans="1:10" ht="30" customHeight="1" x14ac:dyDescent="0.25">
      <c r="A1758" s="56">
        <v>725</v>
      </c>
      <c r="B1758" s="12">
        <v>1107</v>
      </c>
      <c r="C1758" s="65">
        <v>27.2011</v>
      </c>
      <c r="D1758" s="108"/>
      <c r="E1758" s="41">
        <v>1305952</v>
      </c>
      <c r="F1758" s="8">
        <v>200393855</v>
      </c>
      <c r="G1758" s="17" t="s">
        <v>1636</v>
      </c>
      <c r="H1758" s="7" t="s">
        <v>2855</v>
      </c>
      <c r="I1758" s="7" t="s">
        <v>117</v>
      </c>
      <c r="J1758" s="52">
        <v>1</v>
      </c>
    </row>
    <row r="1759" spans="1:10" ht="30" customHeight="1" x14ac:dyDescent="0.25">
      <c r="A1759" s="56">
        <v>724</v>
      </c>
      <c r="B1759" s="12">
        <v>1107</v>
      </c>
      <c r="C1759" s="65">
        <v>27.2011</v>
      </c>
      <c r="D1759" s="108"/>
      <c r="E1759" s="41">
        <v>1306370</v>
      </c>
      <c r="F1759" s="8">
        <v>200393791</v>
      </c>
      <c r="G1759" s="17" t="s">
        <v>1637</v>
      </c>
      <c r="H1759" s="7" t="s">
        <v>2892</v>
      </c>
      <c r="I1759" s="7" t="s">
        <v>2408</v>
      </c>
      <c r="J1759" s="52">
        <v>3</v>
      </c>
    </row>
    <row r="1760" spans="1:10" ht="30" customHeight="1" x14ac:dyDescent="0.25">
      <c r="A1760" s="56">
        <v>723</v>
      </c>
      <c r="B1760" s="12">
        <v>1107</v>
      </c>
      <c r="C1760" s="65">
        <v>27.2011</v>
      </c>
      <c r="D1760" s="108"/>
      <c r="E1760" s="41">
        <v>1305952</v>
      </c>
      <c r="F1760" s="8">
        <v>200393787</v>
      </c>
      <c r="G1760" s="17" t="s">
        <v>1638</v>
      </c>
      <c r="H1760" s="7" t="s">
        <v>2855</v>
      </c>
      <c r="I1760" s="7" t="s">
        <v>117</v>
      </c>
      <c r="J1760" s="52">
        <v>1</v>
      </c>
    </row>
    <row r="1761" spans="1:10" ht="30" customHeight="1" x14ac:dyDescent="0.25">
      <c r="A1761" s="56">
        <v>722</v>
      </c>
      <c r="B1761" s="12">
        <v>1106</v>
      </c>
      <c r="C1761" s="65">
        <v>25.2011</v>
      </c>
      <c r="D1761" s="108"/>
      <c r="E1761" s="41">
        <v>1310075</v>
      </c>
      <c r="F1761" s="8">
        <v>200393528</v>
      </c>
      <c r="G1761" s="17" t="s">
        <v>1639</v>
      </c>
      <c r="H1761" s="7" t="s">
        <v>2982</v>
      </c>
      <c r="I1761" s="7" t="s">
        <v>139</v>
      </c>
      <c r="J1761" s="52">
        <v>3</v>
      </c>
    </row>
    <row r="1762" spans="1:10" ht="30" customHeight="1" x14ac:dyDescent="0.25">
      <c r="A1762" s="56">
        <v>721</v>
      </c>
      <c r="B1762" s="12">
        <v>1106</v>
      </c>
      <c r="C1762" s="65">
        <v>25.2011</v>
      </c>
      <c r="D1762" s="108"/>
      <c r="E1762" s="41">
        <v>1303261</v>
      </c>
      <c r="F1762" s="8">
        <v>200393499</v>
      </c>
      <c r="G1762" s="17" t="s">
        <v>1640</v>
      </c>
      <c r="H1762" s="7" t="s">
        <v>2530</v>
      </c>
      <c r="I1762" s="7" t="s">
        <v>115</v>
      </c>
      <c r="J1762" s="52">
        <v>1</v>
      </c>
    </row>
    <row r="1763" spans="1:10" ht="30" customHeight="1" x14ac:dyDescent="0.25">
      <c r="A1763" s="56">
        <v>720</v>
      </c>
      <c r="B1763" s="12">
        <v>1106</v>
      </c>
      <c r="C1763" s="65">
        <v>25.2011</v>
      </c>
      <c r="D1763" s="108"/>
      <c r="E1763" s="41">
        <v>1303261</v>
      </c>
      <c r="F1763" s="8">
        <v>200393496</v>
      </c>
      <c r="G1763" s="17" t="s">
        <v>1641</v>
      </c>
      <c r="H1763" s="7" t="s">
        <v>2530</v>
      </c>
      <c r="I1763" s="7" t="s">
        <v>115</v>
      </c>
      <c r="J1763" s="52">
        <v>1</v>
      </c>
    </row>
    <row r="1764" spans="1:10" ht="30" customHeight="1" x14ac:dyDescent="0.25">
      <c r="A1764" s="56">
        <v>719</v>
      </c>
      <c r="B1764" s="12">
        <v>1106</v>
      </c>
      <c r="C1764" s="65">
        <v>25.2011</v>
      </c>
      <c r="D1764" s="108"/>
      <c r="E1764" s="41">
        <v>1301206</v>
      </c>
      <c r="F1764" s="8">
        <v>200393487</v>
      </c>
      <c r="G1764" s="17" t="s">
        <v>1642</v>
      </c>
      <c r="H1764" s="7" t="s">
        <v>2986</v>
      </c>
      <c r="I1764" s="7" t="s">
        <v>2404</v>
      </c>
      <c r="J1764" s="52">
        <v>1</v>
      </c>
    </row>
    <row r="1765" spans="1:10" ht="30" customHeight="1" x14ac:dyDescent="0.25">
      <c r="A1765" s="56">
        <v>718</v>
      </c>
      <c r="B1765" s="12">
        <v>1106</v>
      </c>
      <c r="C1765" s="65">
        <v>25.2011</v>
      </c>
      <c r="D1765" s="104" t="s">
        <v>83</v>
      </c>
      <c r="E1765" s="41">
        <v>1306400</v>
      </c>
      <c r="F1765" s="8">
        <v>200393325</v>
      </c>
      <c r="G1765" s="17" t="s">
        <v>1643</v>
      </c>
      <c r="H1765" s="7" t="s">
        <v>2703</v>
      </c>
      <c r="I1765" s="7" t="s">
        <v>117</v>
      </c>
      <c r="J1765" s="52">
        <v>1</v>
      </c>
    </row>
    <row r="1766" spans="1:10" ht="30" customHeight="1" x14ac:dyDescent="0.25">
      <c r="A1766" s="56">
        <v>717</v>
      </c>
      <c r="B1766" s="12">
        <v>1106</v>
      </c>
      <c r="C1766" s="65">
        <v>25.2011</v>
      </c>
      <c r="D1766" s="108"/>
      <c r="E1766" s="41">
        <v>1301206</v>
      </c>
      <c r="F1766" s="8">
        <v>200393293</v>
      </c>
      <c r="G1766" s="17" t="s">
        <v>1644</v>
      </c>
      <c r="H1766" s="7" t="s">
        <v>2368</v>
      </c>
      <c r="I1766" s="7" t="s">
        <v>117</v>
      </c>
      <c r="J1766" s="52">
        <v>1</v>
      </c>
    </row>
    <row r="1767" spans="1:10" ht="30" customHeight="1" x14ac:dyDescent="0.25">
      <c r="A1767" s="56">
        <v>716</v>
      </c>
      <c r="B1767" s="12">
        <v>1106</v>
      </c>
      <c r="C1767" s="65">
        <v>25.2011</v>
      </c>
      <c r="D1767" s="108"/>
      <c r="E1767" s="41">
        <v>1306350</v>
      </c>
      <c r="F1767" s="8">
        <v>200393218</v>
      </c>
      <c r="G1767" s="17" t="s">
        <v>1645</v>
      </c>
      <c r="H1767" s="7" t="s">
        <v>2381</v>
      </c>
      <c r="I1767" s="7" t="s">
        <v>115</v>
      </c>
      <c r="J1767" s="52">
        <v>1</v>
      </c>
    </row>
    <row r="1768" spans="1:10" ht="30" customHeight="1" x14ac:dyDescent="0.25">
      <c r="A1768" s="56">
        <v>715</v>
      </c>
      <c r="B1768" s="12">
        <v>1106</v>
      </c>
      <c r="C1768" s="65">
        <v>25.2011</v>
      </c>
      <c r="D1768" s="108"/>
      <c r="E1768" s="41">
        <v>1301890</v>
      </c>
      <c r="F1768" s="8">
        <v>200393141</v>
      </c>
      <c r="G1768" s="17" t="s">
        <v>1646</v>
      </c>
      <c r="H1768" s="7" t="s">
        <v>2960</v>
      </c>
      <c r="I1768" s="7" t="s">
        <v>2408</v>
      </c>
      <c r="J1768" s="52">
        <v>2</v>
      </c>
    </row>
    <row r="1769" spans="1:10" ht="30" customHeight="1" x14ac:dyDescent="0.25">
      <c r="A1769" s="56">
        <v>714</v>
      </c>
      <c r="B1769" s="12">
        <v>1106</v>
      </c>
      <c r="C1769" s="65">
        <v>24.2011</v>
      </c>
      <c r="D1769" s="108"/>
      <c r="E1769" s="41">
        <v>1301206</v>
      </c>
      <c r="F1769" s="8">
        <v>200393098</v>
      </c>
      <c r="G1769" s="17" t="s">
        <v>1647</v>
      </c>
      <c r="H1769" s="7" t="s">
        <v>2621</v>
      </c>
      <c r="I1769" s="7" t="s">
        <v>117</v>
      </c>
      <c r="J1769" s="52">
        <v>2</v>
      </c>
    </row>
    <row r="1770" spans="1:10" ht="30" customHeight="1" x14ac:dyDescent="0.25">
      <c r="A1770" s="56">
        <v>713</v>
      </c>
      <c r="B1770" s="12">
        <v>1106</v>
      </c>
      <c r="C1770" s="65">
        <v>24.2011</v>
      </c>
      <c r="D1770" s="108"/>
      <c r="E1770" s="41">
        <v>1306370</v>
      </c>
      <c r="F1770" s="8">
        <v>200393038</v>
      </c>
      <c r="G1770" s="17" t="s">
        <v>1648</v>
      </c>
      <c r="H1770" s="7" t="s">
        <v>2892</v>
      </c>
      <c r="I1770" s="7" t="s">
        <v>2408</v>
      </c>
      <c r="J1770" s="52">
        <v>1</v>
      </c>
    </row>
    <row r="1771" spans="1:10" ht="30" customHeight="1" x14ac:dyDescent="0.25">
      <c r="A1771" s="56">
        <v>712</v>
      </c>
      <c r="B1771" s="12">
        <v>1106</v>
      </c>
      <c r="C1771" s="65">
        <v>24.2011</v>
      </c>
      <c r="D1771" s="108"/>
      <c r="E1771" s="41">
        <v>1306370</v>
      </c>
      <c r="F1771" s="8">
        <v>200392999</v>
      </c>
      <c r="G1771" s="17" t="s">
        <v>1649</v>
      </c>
      <c r="H1771" s="7" t="s">
        <v>2892</v>
      </c>
      <c r="I1771" s="7" t="s">
        <v>2408</v>
      </c>
      <c r="J1771" s="52">
        <v>2</v>
      </c>
    </row>
    <row r="1772" spans="1:10" ht="30" customHeight="1" x14ac:dyDescent="0.25">
      <c r="A1772" s="56">
        <v>711</v>
      </c>
      <c r="B1772" s="12">
        <v>1106</v>
      </c>
      <c r="C1772" s="65">
        <v>24.2011</v>
      </c>
      <c r="D1772" s="108"/>
      <c r="E1772" s="41">
        <v>1306528</v>
      </c>
      <c r="F1772" s="8">
        <v>200392901</v>
      </c>
      <c r="G1772" s="17" t="s">
        <v>1650</v>
      </c>
      <c r="H1772" s="7" t="s">
        <v>2571</v>
      </c>
      <c r="I1772" s="7" t="s">
        <v>2408</v>
      </c>
      <c r="J1772" s="52">
        <v>1</v>
      </c>
    </row>
    <row r="1773" spans="1:10" ht="30" customHeight="1" x14ac:dyDescent="0.25">
      <c r="A1773" s="56">
        <v>710</v>
      </c>
      <c r="B1773" s="12">
        <v>1106</v>
      </c>
      <c r="C1773" s="65">
        <v>24.2011</v>
      </c>
      <c r="D1773" s="108"/>
      <c r="E1773" s="41">
        <v>33000016</v>
      </c>
      <c r="F1773" s="8">
        <v>200392706</v>
      </c>
      <c r="G1773" s="17" t="s">
        <v>1651</v>
      </c>
      <c r="H1773" s="9" t="s">
        <v>2543</v>
      </c>
      <c r="I1773" s="7" t="s">
        <v>2406</v>
      </c>
      <c r="J1773" s="52">
        <v>1</v>
      </c>
    </row>
    <row r="1774" spans="1:10" ht="30" customHeight="1" x14ac:dyDescent="0.25">
      <c r="A1774" s="56">
        <v>709</v>
      </c>
      <c r="B1774" s="12">
        <v>1106</v>
      </c>
      <c r="C1774" s="65">
        <v>24.2011</v>
      </c>
      <c r="D1774" s="108"/>
      <c r="E1774" s="41">
        <v>1302839</v>
      </c>
      <c r="F1774" s="8">
        <v>200392459</v>
      </c>
      <c r="G1774" s="17" t="s">
        <v>1652</v>
      </c>
      <c r="H1774" s="7" t="s">
        <v>2544</v>
      </c>
      <c r="I1774" s="7" t="s">
        <v>2401</v>
      </c>
      <c r="J1774" s="52">
        <v>1</v>
      </c>
    </row>
    <row r="1775" spans="1:10" ht="30" customHeight="1" x14ac:dyDescent="0.25">
      <c r="A1775" s="56">
        <v>708</v>
      </c>
      <c r="B1775" s="12">
        <v>1106</v>
      </c>
      <c r="C1775" s="65">
        <v>24.2011</v>
      </c>
      <c r="D1775" s="108"/>
      <c r="E1775" s="41">
        <v>1300923</v>
      </c>
      <c r="F1775" s="8">
        <v>200392420</v>
      </c>
      <c r="G1775" s="17" t="s">
        <v>1653</v>
      </c>
      <c r="H1775" s="7" t="s">
        <v>2362</v>
      </c>
      <c r="I1775" s="7" t="s">
        <v>117</v>
      </c>
      <c r="J1775" s="52">
        <v>1</v>
      </c>
    </row>
    <row r="1776" spans="1:10" ht="30" customHeight="1" x14ac:dyDescent="0.25">
      <c r="A1776" s="56">
        <v>707</v>
      </c>
      <c r="B1776" s="12">
        <v>1106</v>
      </c>
      <c r="C1776" s="65">
        <v>24.2011</v>
      </c>
      <c r="D1776" s="108"/>
      <c r="E1776" s="41">
        <v>1303798</v>
      </c>
      <c r="F1776" s="8">
        <v>200392306</v>
      </c>
      <c r="G1776" s="17" t="s">
        <v>1654</v>
      </c>
      <c r="H1776" s="7" t="s">
        <v>2389</v>
      </c>
      <c r="I1776" s="7" t="s">
        <v>117</v>
      </c>
      <c r="J1776" s="52">
        <v>1</v>
      </c>
    </row>
    <row r="1777" spans="1:10" ht="30" customHeight="1" x14ac:dyDescent="0.25">
      <c r="A1777" s="56">
        <v>706</v>
      </c>
      <c r="B1777" s="12">
        <v>1106</v>
      </c>
      <c r="C1777" s="65">
        <v>24.2011</v>
      </c>
      <c r="D1777" s="108"/>
      <c r="E1777" s="41">
        <v>1300951</v>
      </c>
      <c r="F1777" s="8">
        <v>200392175</v>
      </c>
      <c r="G1777" s="17" t="s">
        <v>1655</v>
      </c>
      <c r="H1777" s="9" t="s">
        <v>2543</v>
      </c>
      <c r="I1777" s="7" t="s">
        <v>2406</v>
      </c>
      <c r="J1777" s="52">
        <v>1</v>
      </c>
    </row>
    <row r="1778" spans="1:10" ht="30" customHeight="1" x14ac:dyDescent="0.25">
      <c r="A1778" s="56">
        <v>705</v>
      </c>
      <c r="B1778" s="12">
        <v>1106</v>
      </c>
      <c r="C1778" s="65">
        <v>24.2011</v>
      </c>
      <c r="D1778" s="108"/>
      <c r="E1778" s="41">
        <v>1306638</v>
      </c>
      <c r="F1778" s="8">
        <v>200392098</v>
      </c>
      <c r="G1778" s="17" t="s">
        <v>1656</v>
      </c>
      <c r="H1778" s="7" t="s">
        <v>2682</v>
      </c>
      <c r="I1778" s="7" t="s">
        <v>117</v>
      </c>
      <c r="J1778" s="52">
        <v>1</v>
      </c>
    </row>
    <row r="1779" spans="1:10" ht="30" customHeight="1" x14ac:dyDescent="0.25">
      <c r="A1779" s="56">
        <v>704</v>
      </c>
      <c r="B1779" s="12">
        <v>1106</v>
      </c>
      <c r="C1779" s="65">
        <v>24.2011</v>
      </c>
      <c r="D1779" s="108"/>
      <c r="E1779" s="41">
        <v>1302183</v>
      </c>
      <c r="F1779" s="8">
        <v>200391990</v>
      </c>
      <c r="G1779" s="17" t="s">
        <v>1657</v>
      </c>
      <c r="H1779" s="7" t="s">
        <v>2574</v>
      </c>
      <c r="I1779" s="7" t="s">
        <v>2401</v>
      </c>
      <c r="J1779" s="52">
        <v>1</v>
      </c>
    </row>
    <row r="1780" spans="1:10" ht="30" customHeight="1" x14ac:dyDescent="0.25">
      <c r="A1780" s="56">
        <v>703</v>
      </c>
      <c r="B1780" s="12">
        <v>1106</v>
      </c>
      <c r="C1780" s="65">
        <v>24.2011</v>
      </c>
      <c r="D1780" s="108"/>
      <c r="E1780" s="41">
        <v>1300843</v>
      </c>
      <c r="F1780" s="8">
        <v>200391933</v>
      </c>
      <c r="G1780" s="17" t="s">
        <v>1658</v>
      </c>
      <c r="H1780" s="7" t="s">
        <v>2855</v>
      </c>
      <c r="I1780" s="7" t="s">
        <v>2407</v>
      </c>
      <c r="J1780" s="52">
        <v>1</v>
      </c>
    </row>
    <row r="1781" spans="1:10" ht="30" customHeight="1" x14ac:dyDescent="0.25">
      <c r="A1781" s="56">
        <v>702</v>
      </c>
      <c r="B1781" s="12">
        <v>1106</v>
      </c>
      <c r="C1781" s="65">
        <v>23.2011</v>
      </c>
      <c r="D1781" s="108"/>
      <c r="E1781" s="41">
        <v>33000016</v>
      </c>
      <c r="F1781" s="8">
        <v>200391918</v>
      </c>
      <c r="G1781" s="17" t="s">
        <v>1659</v>
      </c>
      <c r="H1781" s="7" t="s">
        <v>2760</v>
      </c>
      <c r="I1781" s="7" t="s">
        <v>2401</v>
      </c>
      <c r="J1781" s="52">
        <v>1</v>
      </c>
    </row>
    <row r="1782" spans="1:10" ht="30" customHeight="1" x14ac:dyDescent="0.25">
      <c r="A1782" s="56">
        <v>701</v>
      </c>
      <c r="B1782" s="12">
        <v>1106</v>
      </c>
      <c r="C1782" s="65">
        <v>23.2011</v>
      </c>
      <c r="D1782" s="108"/>
      <c r="E1782" s="41">
        <v>1306546</v>
      </c>
      <c r="F1782" s="8">
        <v>200391885</v>
      </c>
      <c r="G1782" s="17" t="s">
        <v>1660</v>
      </c>
      <c r="H1782" s="7" t="s">
        <v>2917</v>
      </c>
      <c r="I1782" s="7" t="s">
        <v>115</v>
      </c>
      <c r="J1782" s="52">
        <v>1</v>
      </c>
    </row>
    <row r="1783" spans="1:10" ht="30" customHeight="1" x14ac:dyDescent="0.25">
      <c r="A1783" s="56">
        <v>700</v>
      </c>
      <c r="B1783" s="12">
        <v>1106</v>
      </c>
      <c r="C1783" s="65">
        <v>23.2011</v>
      </c>
      <c r="D1783" s="108"/>
      <c r="E1783" s="41">
        <v>1303376</v>
      </c>
      <c r="F1783" s="8">
        <v>200391777</v>
      </c>
      <c r="G1783" s="17" t="s">
        <v>1661</v>
      </c>
      <c r="H1783" s="7" t="s">
        <v>2917</v>
      </c>
      <c r="I1783" s="7" t="s">
        <v>139</v>
      </c>
      <c r="J1783" s="52">
        <v>1</v>
      </c>
    </row>
    <row r="1784" spans="1:10" ht="30" customHeight="1" x14ac:dyDescent="0.25">
      <c r="A1784" s="56">
        <v>699</v>
      </c>
      <c r="B1784" s="12">
        <v>1106</v>
      </c>
      <c r="C1784" s="65">
        <v>23.2011</v>
      </c>
      <c r="D1784" s="108"/>
      <c r="E1784" s="41">
        <v>1310048</v>
      </c>
      <c r="F1784" s="8">
        <v>200391457</v>
      </c>
      <c r="G1784" s="17" t="s">
        <v>1662</v>
      </c>
      <c r="H1784" s="7" t="s">
        <v>2570</v>
      </c>
      <c r="I1784" s="7" t="s">
        <v>2401</v>
      </c>
      <c r="J1784" s="52">
        <v>1</v>
      </c>
    </row>
    <row r="1785" spans="1:10" ht="30" customHeight="1" x14ac:dyDescent="0.25">
      <c r="A1785" s="56">
        <v>698</v>
      </c>
      <c r="B1785" s="12">
        <v>1106</v>
      </c>
      <c r="C1785" s="65">
        <v>23.2011</v>
      </c>
      <c r="D1785" s="108"/>
      <c r="E1785" s="41">
        <v>1306528</v>
      </c>
      <c r="F1785" s="8">
        <v>200391353</v>
      </c>
      <c r="G1785" s="17" t="s">
        <v>1663</v>
      </c>
      <c r="H1785" s="7" t="s">
        <v>2662</v>
      </c>
      <c r="I1785" s="7" t="s">
        <v>117</v>
      </c>
      <c r="J1785" s="52">
        <v>1</v>
      </c>
    </row>
    <row r="1786" spans="1:10" ht="30" customHeight="1" x14ac:dyDescent="0.25">
      <c r="A1786" s="56">
        <v>697</v>
      </c>
      <c r="B1786" s="12">
        <v>1106</v>
      </c>
      <c r="C1786" s="65">
        <v>22.2011</v>
      </c>
      <c r="D1786" s="108"/>
      <c r="E1786" s="41">
        <v>1310046</v>
      </c>
      <c r="F1786" s="8">
        <v>200391025</v>
      </c>
      <c r="G1786" s="17" t="s">
        <v>1664</v>
      </c>
      <c r="H1786" s="7" t="s">
        <v>2570</v>
      </c>
      <c r="I1786" s="7" t="s">
        <v>2401</v>
      </c>
      <c r="J1786" s="52">
        <v>1</v>
      </c>
    </row>
    <row r="1787" spans="1:10" ht="30" customHeight="1" x14ac:dyDescent="0.25">
      <c r="A1787" s="56">
        <v>696</v>
      </c>
      <c r="B1787" s="12">
        <v>1106</v>
      </c>
      <c r="C1787" s="65">
        <v>22.2011</v>
      </c>
      <c r="D1787" s="108"/>
      <c r="E1787" s="41">
        <v>1300959</v>
      </c>
      <c r="F1787" s="8">
        <v>200390928</v>
      </c>
      <c r="G1787" s="17" t="s">
        <v>1665</v>
      </c>
      <c r="H1787" s="7" t="s">
        <v>2400</v>
      </c>
      <c r="I1787" s="7" t="s">
        <v>117</v>
      </c>
      <c r="J1787" s="52">
        <v>1</v>
      </c>
    </row>
    <row r="1788" spans="1:10" ht="30" customHeight="1" x14ac:dyDescent="0.25">
      <c r="A1788" s="56">
        <v>695</v>
      </c>
      <c r="B1788" s="12">
        <v>1106</v>
      </c>
      <c r="C1788" s="65">
        <v>22.2011</v>
      </c>
      <c r="D1788" s="108"/>
      <c r="E1788" s="41">
        <v>1301335</v>
      </c>
      <c r="F1788" s="8">
        <v>200390922</v>
      </c>
      <c r="G1788" s="17" t="s">
        <v>1666</v>
      </c>
      <c r="H1788" s="7" t="s">
        <v>2987</v>
      </c>
      <c r="I1788" s="7" t="s">
        <v>115</v>
      </c>
      <c r="J1788" s="52">
        <v>1</v>
      </c>
    </row>
    <row r="1789" spans="1:10" ht="30" customHeight="1" x14ac:dyDescent="0.25">
      <c r="A1789" s="56">
        <v>694</v>
      </c>
      <c r="B1789" s="12">
        <v>1105</v>
      </c>
      <c r="C1789" s="65">
        <v>22.2011</v>
      </c>
      <c r="D1789" s="108"/>
      <c r="E1789" s="41">
        <v>1305844</v>
      </c>
      <c r="F1789" s="8">
        <v>200390786</v>
      </c>
      <c r="G1789" s="17" t="s">
        <v>1667</v>
      </c>
      <c r="H1789" s="7" t="s">
        <v>2368</v>
      </c>
      <c r="I1789" s="7" t="s">
        <v>2401</v>
      </c>
      <c r="J1789" s="52">
        <v>1</v>
      </c>
    </row>
    <row r="1790" spans="1:10" ht="30" customHeight="1" x14ac:dyDescent="0.25">
      <c r="A1790" s="56">
        <v>693</v>
      </c>
      <c r="B1790" s="12">
        <v>1105</v>
      </c>
      <c r="C1790" s="65">
        <v>22.2011</v>
      </c>
      <c r="D1790" s="108"/>
      <c r="E1790" s="41">
        <v>1303798</v>
      </c>
      <c r="F1790" s="8">
        <v>200390774</v>
      </c>
      <c r="G1790" s="17" t="s">
        <v>1668</v>
      </c>
      <c r="H1790" s="7" t="s">
        <v>2694</v>
      </c>
      <c r="I1790" s="7" t="s">
        <v>2401</v>
      </c>
      <c r="J1790" s="52">
        <v>1</v>
      </c>
    </row>
    <row r="1791" spans="1:10" ht="30" customHeight="1" x14ac:dyDescent="0.25">
      <c r="A1791" s="56">
        <v>692</v>
      </c>
      <c r="B1791" s="12">
        <v>1105</v>
      </c>
      <c r="C1791" s="65">
        <v>21.2011</v>
      </c>
      <c r="D1791" s="108"/>
      <c r="E1791" s="41">
        <v>1300951</v>
      </c>
      <c r="F1791" s="8">
        <v>200390611</v>
      </c>
      <c r="G1791" s="17" t="s">
        <v>1669</v>
      </c>
      <c r="H1791" s="9" t="s">
        <v>2543</v>
      </c>
      <c r="I1791" s="7" t="s">
        <v>2406</v>
      </c>
      <c r="J1791" s="52">
        <v>1</v>
      </c>
    </row>
    <row r="1792" spans="1:10" ht="30" customHeight="1" x14ac:dyDescent="0.25">
      <c r="A1792" s="56">
        <v>691</v>
      </c>
      <c r="B1792" s="12">
        <v>1105</v>
      </c>
      <c r="C1792" s="65">
        <v>21.2011</v>
      </c>
      <c r="D1792" s="108"/>
      <c r="E1792" s="41">
        <v>1310018</v>
      </c>
      <c r="F1792" s="8">
        <v>200390586</v>
      </c>
      <c r="G1792" s="17" t="s">
        <v>1670</v>
      </c>
      <c r="H1792" s="7" t="s">
        <v>2580</v>
      </c>
      <c r="I1792" s="7" t="s">
        <v>2402</v>
      </c>
      <c r="J1792" s="52">
        <v>1</v>
      </c>
    </row>
    <row r="1793" spans="1:10" ht="30" customHeight="1" x14ac:dyDescent="0.25">
      <c r="A1793" s="56">
        <v>690</v>
      </c>
      <c r="B1793" s="12">
        <v>1105</v>
      </c>
      <c r="C1793" s="65">
        <v>21.2011</v>
      </c>
      <c r="D1793" s="108"/>
      <c r="E1793" s="41">
        <v>1306528</v>
      </c>
      <c r="F1793" s="8">
        <v>200390407</v>
      </c>
      <c r="G1793" s="17" t="s">
        <v>1671</v>
      </c>
      <c r="H1793" s="7" t="s">
        <v>2571</v>
      </c>
      <c r="I1793" s="7" t="s">
        <v>2408</v>
      </c>
      <c r="J1793" s="52">
        <v>1</v>
      </c>
    </row>
    <row r="1794" spans="1:10" ht="30" customHeight="1" x14ac:dyDescent="0.25">
      <c r="A1794" s="56">
        <v>689</v>
      </c>
      <c r="B1794" s="12">
        <v>1105</v>
      </c>
      <c r="C1794" s="65">
        <v>21.2011</v>
      </c>
      <c r="D1794" s="108"/>
      <c r="E1794" s="41">
        <v>1302867</v>
      </c>
      <c r="F1794" s="8">
        <v>200390346</v>
      </c>
      <c r="G1794" s="17" t="s">
        <v>1672</v>
      </c>
      <c r="H1794" s="7" t="s">
        <v>2917</v>
      </c>
      <c r="I1794" s="7" t="s">
        <v>2408</v>
      </c>
      <c r="J1794" s="52">
        <v>1</v>
      </c>
    </row>
    <row r="1795" spans="1:10" ht="30" customHeight="1" x14ac:dyDescent="0.25">
      <c r="A1795" s="56">
        <v>688</v>
      </c>
      <c r="B1795" s="12">
        <v>1105</v>
      </c>
      <c r="C1795" s="65">
        <v>21.2011</v>
      </c>
      <c r="D1795" s="108"/>
      <c r="E1795" s="41">
        <v>1306598</v>
      </c>
      <c r="F1795" s="8">
        <v>200390163</v>
      </c>
      <c r="G1795" s="17" t="s">
        <v>1673</v>
      </c>
      <c r="H1795" s="7" t="s">
        <v>2946</v>
      </c>
      <c r="I1795" s="7" t="s">
        <v>117</v>
      </c>
      <c r="J1795" s="52">
        <v>1</v>
      </c>
    </row>
    <row r="1796" spans="1:10" ht="30" customHeight="1" x14ac:dyDescent="0.25">
      <c r="A1796" s="56">
        <v>687</v>
      </c>
      <c r="B1796" s="12">
        <v>1105</v>
      </c>
      <c r="C1796" s="65">
        <v>21.2011</v>
      </c>
      <c r="D1796" s="104" t="s">
        <v>83</v>
      </c>
      <c r="E1796" s="41">
        <v>1300707</v>
      </c>
      <c r="F1796" s="8">
        <v>200390101</v>
      </c>
      <c r="G1796" s="17" t="s">
        <v>1674</v>
      </c>
      <c r="H1796" s="7" t="s">
        <v>2988</v>
      </c>
      <c r="I1796" s="7" t="s">
        <v>115</v>
      </c>
      <c r="J1796" s="52">
        <v>1</v>
      </c>
    </row>
    <row r="1797" spans="1:10" ht="30" customHeight="1" x14ac:dyDescent="0.25">
      <c r="A1797" s="56">
        <v>686</v>
      </c>
      <c r="B1797" s="12">
        <v>1105</v>
      </c>
      <c r="C1797" s="65">
        <v>21.2011</v>
      </c>
      <c r="D1797" s="108"/>
      <c r="E1797" s="41">
        <v>1307025</v>
      </c>
      <c r="F1797" s="8">
        <v>200389986</v>
      </c>
      <c r="G1797" s="17" t="s">
        <v>1675</v>
      </c>
      <c r="H1797" s="7" t="s">
        <v>2639</v>
      </c>
      <c r="I1797" s="7" t="s">
        <v>2402</v>
      </c>
      <c r="J1797" s="52">
        <v>1</v>
      </c>
    </row>
    <row r="1798" spans="1:10" ht="30" customHeight="1" x14ac:dyDescent="0.25">
      <c r="A1798" s="56">
        <v>685</v>
      </c>
      <c r="B1798" s="12">
        <v>1105</v>
      </c>
      <c r="C1798" s="65">
        <v>21.2011</v>
      </c>
      <c r="D1798" s="108"/>
      <c r="E1798" s="41">
        <v>1306528</v>
      </c>
      <c r="F1798" s="8">
        <v>200389930</v>
      </c>
      <c r="G1798" s="17" t="s">
        <v>1676</v>
      </c>
      <c r="H1798" s="7" t="s">
        <v>2662</v>
      </c>
      <c r="I1798" s="7" t="s">
        <v>117</v>
      </c>
      <c r="J1798" s="52">
        <v>1</v>
      </c>
    </row>
    <row r="1799" spans="1:10" ht="30" customHeight="1" x14ac:dyDescent="0.25">
      <c r="A1799" s="56">
        <v>684</v>
      </c>
      <c r="B1799" s="12">
        <v>1105</v>
      </c>
      <c r="C1799" s="65">
        <v>21.2011</v>
      </c>
      <c r="D1799" s="108"/>
      <c r="E1799" s="41">
        <v>33000016</v>
      </c>
      <c r="F1799" s="8">
        <v>200389927</v>
      </c>
      <c r="G1799" s="17" t="s">
        <v>1677</v>
      </c>
      <c r="H1799" s="7" t="s">
        <v>2760</v>
      </c>
      <c r="I1799" s="7" t="s">
        <v>2401</v>
      </c>
      <c r="J1799" s="52">
        <v>1</v>
      </c>
    </row>
    <row r="1800" spans="1:10" ht="30" customHeight="1" x14ac:dyDescent="0.25">
      <c r="A1800" s="56">
        <v>683</v>
      </c>
      <c r="B1800" s="12">
        <v>1105</v>
      </c>
      <c r="C1800" s="65">
        <v>20.2011</v>
      </c>
      <c r="D1800" s="104" t="s">
        <v>83</v>
      </c>
      <c r="E1800" s="41">
        <v>1306400</v>
      </c>
      <c r="F1800" s="8">
        <v>200389900</v>
      </c>
      <c r="G1800" s="17" t="s">
        <v>1678</v>
      </c>
      <c r="H1800" s="7" t="s">
        <v>2803</v>
      </c>
      <c r="I1800" s="7" t="s">
        <v>115</v>
      </c>
      <c r="J1800" s="52">
        <v>1</v>
      </c>
    </row>
    <row r="1801" spans="1:10" ht="30" customHeight="1" x14ac:dyDescent="0.25">
      <c r="A1801" s="56">
        <v>682</v>
      </c>
      <c r="B1801" s="12">
        <v>1105</v>
      </c>
      <c r="C1801" s="65">
        <v>20.2011</v>
      </c>
      <c r="D1801" s="104" t="s">
        <v>83</v>
      </c>
      <c r="E1801" s="41">
        <v>1306400</v>
      </c>
      <c r="F1801" s="8">
        <v>200389829</v>
      </c>
      <c r="G1801" s="17" t="s">
        <v>1679</v>
      </c>
      <c r="H1801" s="7" t="s">
        <v>2803</v>
      </c>
      <c r="I1801" s="7" t="s">
        <v>115</v>
      </c>
      <c r="J1801" s="52">
        <v>1</v>
      </c>
    </row>
    <row r="1802" spans="1:10" ht="30" customHeight="1" x14ac:dyDescent="0.25">
      <c r="A1802" s="56">
        <v>681</v>
      </c>
      <c r="B1802" s="12">
        <v>1105</v>
      </c>
      <c r="C1802" s="65">
        <v>20.2011</v>
      </c>
      <c r="D1802" s="108"/>
      <c r="E1802" s="41">
        <v>1310009</v>
      </c>
      <c r="F1802" s="8">
        <v>200389774</v>
      </c>
      <c r="G1802" s="17" t="s">
        <v>1680</v>
      </c>
      <c r="H1802" s="7" t="s">
        <v>2530</v>
      </c>
      <c r="I1802" s="7" t="s">
        <v>2408</v>
      </c>
      <c r="J1802" s="52">
        <v>1</v>
      </c>
    </row>
    <row r="1803" spans="1:10" ht="30" customHeight="1" x14ac:dyDescent="0.25">
      <c r="A1803" s="56">
        <v>680</v>
      </c>
      <c r="B1803" s="12">
        <v>1105</v>
      </c>
      <c r="C1803" s="65">
        <v>20.2011</v>
      </c>
      <c r="D1803" s="104" t="s">
        <v>83</v>
      </c>
      <c r="E1803" s="41">
        <v>1300707</v>
      </c>
      <c r="F1803" s="8">
        <v>200389634</v>
      </c>
      <c r="G1803" s="17" t="s">
        <v>1681</v>
      </c>
      <c r="H1803" s="9" t="s">
        <v>2543</v>
      </c>
      <c r="I1803" s="7" t="s">
        <v>2406</v>
      </c>
      <c r="J1803" s="52">
        <v>1</v>
      </c>
    </row>
    <row r="1804" spans="1:10" ht="30" customHeight="1" x14ac:dyDescent="0.25">
      <c r="A1804" s="56">
        <v>679</v>
      </c>
      <c r="B1804" s="12">
        <v>1105</v>
      </c>
      <c r="C1804" s="65">
        <v>20.2011</v>
      </c>
      <c r="D1804" s="108"/>
      <c r="E1804" s="41">
        <v>1306528</v>
      </c>
      <c r="F1804" s="8">
        <v>200389475</v>
      </c>
      <c r="G1804" s="17" t="s">
        <v>1682</v>
      </c>
      <c r="H1804" s="7" t="s">
        <v>2571</v>
      </c>
      <c r="I1804" s="7" t="s">
        <v>2408</v>
      </c>
      <c r="J1804" s="52">
        <v>1</v>
      </c>
    </row>
    <row r="1805" spans="1:10" ht="30" customHeight="1" x14ac:dyDescent="0.25">
      <c r="A1805" s="56">
        <v>678</v>
      </c>
      <c r="B1805" s="12">
        <v>1105</v>
      </c>
      <c r="C1805" s="65">
        <v>20.2011</v>
      </c>
      <c r="D1805" s="108"/>
      <c r="E1805" s="41" t="s">
        <v>175</v>
      </c>
      <c r="F1805" s="8">
        <v>200389374</v>
      </c>
      <c r="G1805" s="17" t="s">
        <v>1683</v>
      </c>
      <c r="H1805" s="7" t="s">
        <v>2388</v>
      </c>
      <c r="I1805" s="7" t="s">
        <v>117</v>
      </c>
      <c r="J1805" s="52">
        <v>1</v>
      </c>
    </row>
    <row r="1806" spans="1:10" ht="30" customHeight="1" x14ac:dyDescent="0.25">
      <c r="A1806" s="56">
        <v>677</v>
      </c>
      <c r="B1806" s="12">
        <v>1105</v>
      </c>
      <c r="C1806" s="65">
        <v>19.2011</v>
      </c>
      <c r="D1806" s="108"/>
      <c r="E1806" s="41">
        <v>1302867</v>
      </c>
      <c r="F1806" s="8">
        <v>200388882</v>
      </c>
      <c r="G1806" s="17" t="s">
        <v>1684</v>
      </c>
      <c r="H1806" s="7" t="s">
        <v>2989</v>
      </c>
      <c r="I1806" s="7" t="s">
        <v>117</v>
      </c>
      <c r="J1806" s="52">
        <v>1</v>
      </c>
    </row>
    <row r="1807" spans="1:10" ht="30" customHeight="1" x14ac:dyDescent="0.25">
      <c r="A1807" s="56">
        <v>676</v>
      </c>
      <c r="B1807" s="12">
        <v>1105</v>
      </c>
      <c r="C1807" s="65">
        <v>19.2011</v>
      </c>
      <c r="D1807" s="108"/>
      <c r="E1807" s="41">
        <v>1306315</v>
      </c>
      <c r="F1807" s="8">
        <v>200388845</v>
      </c>
      <c r="G1807" s="17" t="s">
        <v>1685</v>
      </c>
      <c r="H1807" s="7" t="s">
        <v>2400</v>
      </c>
      <c r="I1807" s="7" t="s">
        <v>117</v>
      </c>
      <c r="J1807" s="52">
        <v>1</v>
      </c>
    </row>
    <row r="1808" spans="1:10" ht="30" customHeight="1" x14ac:dyDescent="0.25">
      <c r="A1808" s="56">
        <v>675</v>
      </c>
      <c r="B1808" s="12">
        <v>1105</v>
      </c>
      <c r="C1808" s="65">
        <v>19.2011</v>
      </c>
      <c r="D1808" s="104" t="s">
        <v>83</v>
      </c>
      <c r="E1808" s="41">
        <v>1300707</v>
      </c>
      <c r="F1808" s="8">
        <v>200388737</v>
      </c>
      <c r="G1808" s="17" t="s">
        <v>1686</v>
      </c>
      <c r="H1808" s="9" t="s">
        <v>2543</v>
      </c>
      <c r="I1808" s="7" t="s">
        <v>2406</v>
      </c>
      <c r="J1808" s="52">
        <v>1</v>
      </c>
    </row>
    <row r="1809" spans="1:10" ht="30" customHeight="1" x14ac:dyDescent="0.25">
      <c r="A1809" s="56">
        <v>674</v>
      </c>
      <c r="B1809" s="12">
        <v>1105</v>
      </c>
      <c r="C1809" s="65">
        <v>19.2011</v>
      </c>
      <c r="D1809" s="104" t="s">
        <v>83</v>
      </c>
      <c r="E1809" s="41">
        <v>1300707</v>
      </c>
      <c r="F1809" s="8">
        <v>200388626</v>
      </c>
      <c r="G1809" s="17" t="s">
        <v>1687</v>
      </c>
      <c r="H1809" s="7" t="s">
        <v>2381</v>
      </c>
      <c r="I1809" s="7" t="s">
        <v>117</v>
      </c>
      <c r="J1809" s="52">
        <v>1</v>
      </c>
    </row>
    <row r="1810" spans="1:10" ht="30" customHeight="1" x14ac:dyDescent="0.25">
      <c r="A1810" s="56">
        <v>673</v>
      </c>
      <c r="B1810" s="12">
        <v>1105</v>
      </c>
      <c r="C1810" s="65">
        <v>19.2011</v>
      </c>
      <c r="D1810" s="108"/>
      <c r="E1810" s="41">
        <v>1301933</v>
      </c>
      <c r="F1810" s="8">
        <v>200388580</v>
      </c>
      <c r="G1810" s="17" t="s">
        <v>1688</v>
      </c>
      <c r="H1810" s="7" t="s">
        <v>2707</v>
      </c>
      <c r="I1810" s="7" t="s">
        <v>139</v>
      </c>
      <c r="J1810" s="52">
        <v>6</v>
      </c>
    </row>
    <row r="1811" spans="1:10" ht="30" customHeight="1" x14ac:dyDescent="0.25">
      <c r="A1811" s="56">
        <v>672</v>
      </c>
      <c r="B1811" s="12">
        <v>1105</v>
      </c>
      <c r="C1811" s="65">
        <v>19.2011</v>
      </c>
      <c r="D1811" s="108"/>
      <c r="E1811" s="41">
        <v>1301565</v>
      </c>
      <c r="F1811" s="8">
        <v>200388477</v>
      </c>
      <c r="G1811" s="17" t="s">
        <v>1689</v>
      </c>
      <c r="H1811" s="9" t="s">
        <v>2543</v>
      </c>
      <c r="I1811" s="7" t="s">
        <v>2406</v>
      </c>
      <c r="J1811" s="52">
        <v>1</v>
      </c>
    </row>
    <row r="1812" spans="1:10" ht="30" customHeight="1" x14ac:dyDescent="0.25">
      <c r="A1812" s="56">
        <v>671</v>
      </c>
      <c r="B1812" s="12">
        <v>1105</v>
      </c>
      <c r="C1812" s="65">
        <v>18.2011</v>
      </c>
      <c r="D1812" s="108"/>
      <c r="E1812" s="41" t="s">
        <v>175</v>
      </c>
      <c r="F1812" s="8">
        <v>200388402</v>
      </c>
      <c r="G1812" s="17" t="s">
        <v>1690</v>
      </c>
      <c r="H1812" s="7" t="s">
        <v>2990</v>
      </c>
      <c r="I1812" s="7" t="s">
        <v>2407</v>
      </c>
      <c r="J1812" s="52">
        <v>1</v>
      </c>
    </row>
    <row r="1813" spans="1:10" ht="30" customHeight="1" x14ac:dyDescent="0.25">
      <c r="A1813" s="56">
        <v>670</v>
      </c>
      <c r="B1813" s="12">
        <v>1105</v>
      </c>
      <c r="C1813" s="65">
        <v>18.2011</v>
      </c>
      <c r="D1813" s="108"/>
      <c r="E1813" s="41">
        <v>1310001</v>
      </c>
      <c r="F1813" s="8">
        <v>200388280</v>
      </c>
      <c r="G1813" s="17" t="s">
        <v>1691</v>
      </c>
      <c r="H1813" s="7" t="s">
        <v>2792</v>
      </c>
      <c r="I1813" s="7" t="s">
        <v>2404</v>
      </c>
      <c r="J1813" s="52">
        <v>1</v>
      </c>
    </row>
    <row r="1814" spans="1:10" ht="30" customHeight="1" x14ac:dyDescent="0.25">
      <c r="A1814" s="56">
        <v>669</v>
      </c>
      <c r="B1814" s="12">
        <v>1105</v>
      </c>
      <c r="C1814" s="65">
        <v>18.2011</v>
      </c>
      <c r="D1814" s="108"/>
      <c r="E1814" s="41">
        <v>1300834</v>
      </c>
      <c r="F1814" s="8">
        <v>200388255</v>
      </c>
      <c r="G1814" s="17" t="s">
        <v>1692</v>
      </c>
      <c r="H1814" s="7" t="s">
        <v>2991</v>
      </c>
      <c r="I1814" s="7" t="s">
        <v>139</v>
      </c>
      <c r="J1814" s="52">
        <v>4</v>
      </c>
    </row>
    <row r="1815" spans="1:10" ht="30" customHeight="1" x14ac:dyDescent="0.25">
      <c r="A1815" s="56">
        <v>668</v>
      </c>
      <c r="B1815" s="12">
        <v>1105</v>
      </c>
      <c r="C1815" s="65">
        <v>18.2011</v>
      </c>
      <c r="D1815" s="104" t="s">
        <v>83</v>
      </c>
      <c r="E1815" s="41">
        <v>1300707</v>
      </c>
      <c r="F1815" s="8">
        <v>200388025</v>
      </c>
      <c r="G1815" s="17" t="s">
        <v>1693</v>
      </c>
      <c r="H1815" s="7" t="s">
        <v>2988</v>
      </c>
      <c r="I1815" s="7" t="s">
        <v>115</v>
      </c>
      <c r="J1815" s="52">
        <v>5</v>
      </c>
    </row>
    <row r="1816" spans="1:10" ht="30" customHeight="1" x14ac:dyDescent="0.25">
      <c r="A1816" s="56">
        <v>667</v>
      </c>
      <c r="B1816" s="12">
        <v>1105</v>
      </c>
      <c r="C1816" s="65">
        <v>18.2011</v>
      </c>
      <c r="D1816" s="108"/>
      <c r="E1816" s="41" t="s">
        <v>172</v>
      </c>
      <c r="F1816" s="8">
        <v>200387894</v>
      </c>
      <c r="G1816" s="17" t="s">
        <v>1694</v>
      </c>
      <c r="H1816" s="7" t="s">
        <v>2992</v>
      </c>
      <c r="I1816" s="7" t="s">
        <v>2404</v>
      </c>
      <c r="J1816" s="52">
        <v>1</v>
      </c>
    </row>
    <row r="1817" spans="1:10" ht="30" customHeight="1" x14ac:dyDescent="0.25">
      <c r="A1817" s="56">
        <v>666</v>
      </c>
      <c r="B1817" s="12">
        <v>1105</v>
      </c>
      <c r="C1817" s="65">
        <v>18.2011</v>
      </c>
      <c r="D1817" s="108"/>
      <c r="E1817" s="41">
        <v>1302867</v>
      </c>
      <c r="F1817" s="8">
        <v>200387883</v>
      </c>
      <c r="G1817" s="17" t="s">
        <v>1695</v>
      </c>
      <c r="H1817" s="7" t="s">
        <v>2530</v>
      </c>
      <c r="I1817" s="7" t="s">
        <v>2408</v>
      </c>
      <c r="J1817" s="52">
        <v>8</v>
      </c>
    </row>
    <row r="1818" spans="1:10" ht="30" customHeight="1" x14ac:dyDescent="0.25">
      <c r="A1818" s="56">
        <v>665</v>
      </c>
      <c r="B1818" s="12">
        <v>1104</v>
      </c>
      <c r="C1818" s="65">
        <v>17.2011</v>
      </c>
      <c r="D1818" s="104" t="s">
        <v>83</v>
      </c>
      <c r="E1818" s="41">
        <v>1300707</v>
      </c>
      <c r="F1818" s="8">
        <v>200387698</v>
      </c>
      <c r="G1818" s="17" t="s">
        <v>1696</v>
      </c>
      <c r="H1818" s="7" t="s">
        <v>2993</v>
      </c>
      <c r="I1818" s="7" t="s">
        <v>115</v>
      </c>
      <c r="J1818" s="52">
        <v>4</v>
      </c>
    </row>
    <row r="1819" spans="1:10" ht="30" customHeight="1" x14ac:dyDescent="0.25">
      <c r="A1819" s="56">
        <v>664</v>
      </c>
      <c r="B1819" s="12">
        <v>1104</v>
      </c>
      <c r="C1819" s="65">
        <v>17.2011</v>
      </c>
      <c r="D1819" s="108"/>
      <c r="E1819" s="41">
        <v>1300834</v>
      </c>
      <c r="F1819" s="8">
        <v>200387672</v>
      </c>
      <c r="G1819" s="17" t="s">
        <v>1697</v>
      </c>
      <c r="H1819" s="7" t="s">
        <v>2994</v>
      </c>
      <c r="I1819" s="7" t="s">
        <v>2404</v>
      </c>
      <c r="J1819" s="52">
        <v>1</v>
      </c>
    </row>
    <row r="1820" spans="1:10" ht="30" customHeight="1" x14ac:dyDescent="0.25">
      <c r="A1820" s="56">
        <v>663</v>
      </c>
      <c r="B1820" s="12">
        <v>1104</v>
      </c>
      <c r="C1820" s="65">
        <v>17.2011</v>
      </c>
      <c r="D1820" s="108"/>
      <c r="E1820" s="41">
        <v>1301890</v>
      </c>
      <c r="F1820" s="8">
        <v>200387612</v>
      </c>
      <c r="G1820" s="17" t="s">
        <v>1698</v>
      </c>
      <c r="H1820" s="7" t="s">
        <v>2972</v>
      </c>
      <c r="I1820" s="7" t="s">
        <v>117</v>
      </c>
      <c r="J1820" s="52">
        <v>1</v>
      </c>
    </row>
    <row r="1821" spans="1:10" ht="30" customHeight="1" x14ac:dyDescent="0.25">
      <c r="A1821" s="56">
        <v>662</v>
      </c>
      <c r="B1821" s="12">
        <v>1104</v>
      </c>
      <c r="C1821" s="65">
        <v>17.2011</v>
      </c>
      <c r="D1821" s="108"/>
      <c r="E1821" s="41">
        <v>1306528</v>
      </c>
      <c r="F1821" s="8">
        <v>200387588</v>
      </c>
      <c r="G1821" s="17" t="s">
        <v>1699</v>
      </c>
      <c r="H1821" s="7" t="s">
        <v>2917</v>
      </c>
      <c r="I1821" s="7" t="s">
        <v>115</v>
      </c>
      <c r="J1821" s="52">
        <v>1</v>
      </c>
    </row>
    <row r="1822" spans="1:10" ht="30" customHeight="1" x14ac:dyDescent="0.25">
      <c r="A1822" s="56">
        <v>661</v>
      </c>
      <c r="B1822" s="12">
        <v>1104</v>
      </c>
      <c r="C1822" s="65">
        <v>17.2011</v>
      </c>
      <c r="D1822" s="108"/>
      <c r="E1822" s="41">
        <v>1302867</v>
      </c>
      <c r="F1822" s="8">
        <v>200387369</v>
      </c>
      <c r="G1822" s="17" t="s">
        <v>1700</v>
      </c>
      <c r="H1822" s="7" t="s">
        <v>2530</v>
      </c>
      <c r="I1822" s="7" t="s">
        <v>2408</v>
      </c>
      <c r="J1822" s="52">
        <v>2</v>
      </c>
    </row>
    <row r="1823" spans="1:10" ht="30" customHeight="1" x14ac:dyDescent="0.25">
      <c r="A1823" s="56">
        <v>660</v>
      </c>
      <c r="B1823" s="12">
        <v>1104</v>
      </c>
      <c r="C1823" s="65">
        <v>17.2011</v>
      </c>
      <c r="D1823" s="108"/>
      <c r="E1823" s="41">
        <v>1304172</v>
      </c>
      <c r="F1823" s="8">
        <v>200387243</v>
      </c>
      <c r="G1823" s="17" t="s">
        <v>1701</v>
      </c>
      <c r="H1823" s="7" t="s">
        <v>2378</v>
      </c>
      <c r="I1823" s="7" t="s">
        <v>117</v>
      </c>
      <c r="J1823" s="52">
        <v>1</v>
      </c>
    </row>
    <row r="1824" spans="1:10" ht="30" customHeight="1" x14ac:dyDescent="0.25">
      <c r="A1824" s="56">
        <v>659</v>
      </c>
      <c r="B1824" s="12">
        <v>1104</v>
      </c>
      <c r="C1824" s="65">
        <v>16.2011</v>
      </c>
      <c r="D1824" s="108"/>
      <c r="E1824" s="41">
        <v>1306235</v>
      </c>
      <c r="F1824" s="8">
        <v>200387042</v>
      </c>
      <c r="G1824" s="17" t="s">
        <v>1702</v>
      </c>
      <c r="H1824" s="9" t="s">
        <v>2543</v>
      </c>
      <c r="I1824" s="7" t="s">
        <v>2406</v>
      </c>
      <c r="J1824" s="52">
        <v>1</v>
      </c>
    </row>
    <row r="1825" spans="1:10" ht="30" customHeight="1" x14ac:dyDescent="0.25">
      <c r="A1825" s="56">
        <v>658</v>
      </c>
      <c r="B1825" s="12">
        <v>1104</v>
      </c>
      <c r="C1825" s="65">
        <v>16.2011</v>
      </c>
      <c r="D1825" s="108"/>
      <c r="E1825" s="41">
        <v>1306235</v>
      </c>
      <c r="F1825" s="8">
        <v>200387038</v>
      </c>
      <c r="G1825" s="17" t="s">
        <v>1703</v>
      </c>
      <c r="H1825" s="7" t="s">
        <v>2813</v>
      </c>
      <c r="I1825" s="7" t="s">
        <v>2408</v>
      </c>
      <c r="J1825" s="52">
        <v>1</v>
      </c>
    </row>
    <row r="1826" spans="1:10" ht="30" customHeight="1" x14ac:dyDescent="0.25">
      <c r="A1826" s="56">
        <v>657</v>
      </c>
      <c r="B1826" s="12">
        <v>1104</v>
      </c>
      <c r="C1826" s="65">
        <v>16.2011</v>
      </c>
      <c r="D1826" s="108"/>
      <c r="E1826" s="41">
        <v>1306235</v>
      </c>
      <c r="F1826" s="8">
        <v>200387037</v>
      </c>
      <c r="G1826" s="17" t="s">
        <v>1704</v>
      </c>
      <c r="H1826" s="7" t="s">
        <v>2813</v>
      </c>
      <c r="I1826" s="7" t="s">
        <v>2408</v>
      </c>
      <c r="J1826" s="52">
        <v>1</v>
      </c>
    </row>
    <row r="1827" spans="1:10" ht="30" customHeight="1" x14ac:dyDescent="0.25">
      <c r="A1827" s="56">
        <v>656</v>
      </c>
      <c r="B1827" s="12">
        <v>1104</v>
      </c>
      <c r="C1827" s="65">
        <v>16.2011</v>
      </c>
      <c r="D1827" s="108"/>
      <c r="E1827" s="41">
        <v>1300831</v>
      </c>
      <c r="F1827" s="8">
        <v>200387031</v>
      </c>
      <c r="G1827" s="17" t="s">
        <v>1705</v>
      </c>
      <c r="H1827" s="7" t="s">
        <v>2940</v>
      </c>
      <c r="I1827" s="7" t="s">
        <v>115</v>
      </c>
      <c r="J1827" s="52">
        <v>1</v>
      </c>
    </row>
    <row r="1828" spans="1:10" ht="30" customHeight="1" x14ac:dyDescent="0.25">
      <c r="A1828" s="56">
        <v>655</v>
      </c>
      <c r="B1828" s="12">
        <v>1104</v>
      </c>
      <c r="C1828" s="65">
        <v>16.2011</v>
      </c>
      <c r="D1828" s="108"/>
      <c r="E1828" s="41">
        <v>1306546</v>
      </c>
      <c r="F1828" s="8">
        <v>200386595</v>
      </c>
      <c r="G1828" s="17" t="s">
        <v>1706</v>
      </c>
      <c r="H1828" s="7" t="s">
        <v>2917</v>
      </c>
      <c r="I1828" s="7" t="s">
        <v>2407</v>
      </c>
      <c r="J1828" s="52">
        <v>1</v>
      </c>
    </row>
    <row r="1829" spans="1:10" ht="30" customHeight="1" x14ac:dyDescent="0.25">
      <c r="A1829" s="56">
        <v>654</v>
      </c>
      <c r="B1829" s="12">
        <v>1104</v>
      </c>
      <c r="C1829" s="65">
        <v>16.2011</v>
      </c>
      <c r="D1829" s="108"/>
      <c r="E1829" s="41">
        <v>33000014</v>
      </c>
      <c r="F1829" s="8">
        <v>200386591</v>
      </c>
      <c r="G1829" s="17" t="s">
        <v>1707</v>
      </c>
      <c r="H1829" s="7" t="s">
        <v>2733</v>
      </c>
      <c r="I1829" s="7" t="s">
        <v>2401</v>
      </c>
      <c r="J1829" s="52">
        <v>2</v>
      </c>
    </row>
    <row r="1830" spans="1:10" ht="30" customHeight="1" x14ac:dyDescent="0.25">
      <c r="A1830" s="56">
        <v>653</v>
      </c>
      <c r="B1830" s="12">
        <v>1104</v>
      </c>
      <c r="C1830" s="65">
        <v>16.2011</v>
      </c>
      <c r="D1830" s="108"/>
      <c r="E1830" s="41">
        <v>33000014</v>
      </c>
      <c r="F1830" s="8">
        <v>200386341</v>
      </c>
      <c r="G1830" s="17" t="s">
        <v>1708</v>
      </c>
      <c r="H1830" s="7" t="s">
        <v>2792</v>
      </c>
      <c r="I1830" s="7" t="s">
        <v>115</v>
      </c>
      <c r="J1830" s="52">
        <v>1</v>
      </c>
    </row>
    <row r="1831" spans="1:10" ht="30" customHeight="1" x14ac:dyDescent="0.25">
      <c r="A1831" s="56">
        <v>652</v>
      </c>
      <c r="B1831" s="12">
        <v>1104</v>
      </c>
      <c r="C1831" s="65">
        <v>15.2011</v>
      </c>
      <c r="D1831" s="108"/>
      <c r="E1831" s="41">
        <v>1301206</v>
      </c>
      <c r="F1831" s="8">
        <v>200386253</v>
      </c>
      <c r="G1831" s="17" t="s">
        <v>1709</v>
      </c>
      <c r="H1831" s="7" t="s">
        <v>2995</v>
      </c>
      <c r="I1831" s="7" t="s">
        <v>2407</v>
      </c>
      <c r="J1831" s="52">
        <v>1</v>
      </c>
    </row>
    <row r="1832" spans="1:10" ht="30" customHeight="1" x14ac:dyDescent="0.25">
      <c r="A1832" s="56">
        <v>651</v>
      </c>
      <c r="B1832" s="12">
        <v>1104</v>
      </c>
      <c r="C1832" s="65">
        <v>16.2011</v>
      </c>
      <c r="D1832" s="108"/>
      <c r="E1832" s="41">
        <v>1306407</v>
      </c>
      <c r="F1832" s="8">
        <v>200386250</v>
      </c>
      <c r="G1832" s="17" t="s">
        <v>1710</v>
      </c>
      <c r="H1832" s="7" t="s">
        <v>2400</v>
      </c>
      <c r="I1832" s="7" t="s">
        <v>117</v>
      </c>
      <c r="J1832" s="52">
        <v>1</v>
      </c>
    </row>
    <row r="1833" spans="1:10" ht="30" customHeight="1" x14ac:dyDescent="0.25">
      <c r="A1833" s="56">
        <v>650</v>
      </c>
      <c r="B1833" s="12">
        <v>1104</v>
      </c>
      <c r="C1833" s="65">
        <v>15.2011</v>
      </c>
      <c r="D1833" s="108"/>
      <c r="E1833" s="41">
        <v>1300959</v>
      </c>
      <c r="F1833" s="8">
        <v>200386011</v>
      </c>
      <c r="G1833" s="17" t="s">
        <v>1711</v>
      </c>
      <c r="H1833" s="7" t="s">
        <v>2996</v>
      </c>
      <c r="I1833" s="7" t="s">
        <v>117</v>
      </c>
      <c r="J1833" s="52">
        <v>1</v>
      </c>
    </row>
    <row r="1834" spans="1:10" ht="30" customHeight="1" x14ac:dyDescent="0.25">
      <c r="A1834" s="56">
        <v>649</v>
      </c>
      <c r="B1834" s="12">
        <v>1104</v>
      </c>
      <c r="C1834" s="65">
        <v>15.2011</v>
      </c>
      <c r="D1834" s="108"/>
      <c r="E1834" s="41">
        <v>1306243</v>
      </c>
      <c r="F1834" s="8">
        <v>200385567</v>
      </c>
      <c r="G1834" s="17" t="s">
        <v>1712</v>
      </c>
      <c r="H1834" s="7" t="s">
        <v>2544</v>
      </c>
      <c r="I1834" s="7" t="s">
        <v>2401</v>
      </c>
      <c r="J1834" s="52">
        <v>1</v>
      </c>
    </row>
    <row r="1835" spans="1:10" ht="30" customHeight="1" x14ac:dyDescent="0.25">
      <c r="A1835" s="56">
        <v>648</v>
      </c>
      <c r="B1835" s="12">
        <v>1104</v>
      </c>
      <c r="C1835" s="65">
        <v>15.2011</v>
      </c>
      <c r="D1835" s="108"/>
      <c r="E1835" s="41">
        <v>1301737</v>
      </c>
      <c r="F1835" s="8">
        <v>200385565</v>
      </c>
      <c r="G1835" s="17" t="s">
        <v>1713</v>
      </c>
      <c r="H1835" s="7" t="s">
        <v>2997</v>
      </c>
      <c r="I1835" s="7" t="s">
        <v>2401</v>
      </c>
      <c r="J1835" s="52">
        <v>1</v>
      </c>
    </row>
    <row r="1836" spans="1:10" ht="30" customHeight="1" x14ac:dyDescent="0.25">
      <c r="A1836" s="56">
        <v>647</v>
      </c>
      <c r="B1836" s="12">
        <v>1104</v>
      </c>
      <c r="C1836" s="65">
        <v>15.2011</v>
      </c>
      <c r="D1836" s="108"/>
      <c r="E1836" s="41">
        <v>1306413</v>
      </c>
      <c r="F1836" s="8">
        <v>200385432</v>
      </c>
      <c r="G1836" s="17" t="s">
        <v>1714</v>
      </c>
      <c r="H1836" s="7" t="s">
        <v>2362</v>
      </c>
      <c r="I1836" s="7" t="s">
        <v>2407</v>
      </c>
      <c r="J1836" s="52">
        <v>1</v>
      </c>
    </row>
    <row r="1837" spans="1:10" ht="30" customHeight="1" x14ac:dyDescent="0.25">
      <c r="A1837" s="56">
        <v>646</v>
      </c>
      <c r="B1837" s="12">
        <v>1104</v>
      </c>
      <c r="C1837" s="65">
        <v>15.2011</v>
      </c>
      <c r="D1837" s="108"/>
      <c r="E1837" s="41">
        <v>1305814</v>
      </c>
      <c r="F1837" s="8">
        <v>200385418</v>
      </c>
      <c r="G1837" s="17" t="s">
        <v>1715</v>
      </c>
      <c r="H1837" s="7" t="s">
        <v>2673</v>
      </c>
      <c r="I1837" s="7" t="s">
        <v>2408</v>
      </c>
      <c r="J1837" s="52">
        <v>1</v>
      </c>
    </row>
    <row r="1838" spans="1:10" ht="30" customHeight="1" x14ac:dyDescent="0.25">
      <c r="A1838" s="56">
        <v>645</v>
      </c>
      <c r="B1838" s="12">
        <v>1104</v>
      </c>
      <c r="C1838" s="65">
        <v>14.2011</v>
      </c>
      <c r="D1838" s="108"/>
      <c r="E1838" s="41">
        <v>1306631</v>
      </c>
      <c r="F1838" s="8">
        <v>200385164</v>
      </c>
      <c r="G1838" s="17" t="s">
        <v>1716</v>
      </c>
      <c r="H1838" s="7" t="s">
        <v>2688</v>
      </c>
      <c r="I1838" s="7" t="s">
        <v>117</v>
      </c>
      <c r="J1838" s="52">
        <v>1</v>
      </c>
    </row>
    <row r="1839" spans="1:10" ht="30" customHeight="1" x14ac:dyDescent="0.25">
      <c r="A1839" s="56">
        <v>644</v>
      </c>
      <c r="B1839" s="12">
        <v>1104</v>
      </c>
      <c r="C1839" s="65">
        <v>14.2011</v>
      </c>
      <c r="D1839" s="108"/>
      <c r="E1839" s="41">
        <v>1300959</v>
      </c>
      <c r="F1839" s="8">
        <v>200385017</v>
      </c>
      <c r="G1839" s="17" t="s">
        <v>1717</v>
      </c>
      <c r="H1839" s="7" t="s">
        <v>2536</v>
      </c>
      <c r="I1839" s="7" t="s">
        <v>117</v>
      </c>
      <c r="J1839" s="52">
        <v>1</v>
      </c>
    </row>
    <row r="1840" spans="1:10" ht="30" customHeight="1" x14ac:dyDescent="0.25">
      <c r="A1840" s="56">
        <v>643</v>
      </c>
      <c r="B1840" s="12">
        <v>1104</v>
      </c>
      <c r="C1840" s="65">
        <v>13.2011</v>
      </c>
      <c r="D1840" s="108"/>
      <c r="E1840" s="41">
        <v>1316112</v>
      </c>
      <c r="F1840" s="8">
        <v>200384714</v>
      </c>
      <c r="G1840" s="17" t="s">
        <v>1718</v>
      </c>
      <c r="H1840" s="7" t="s">
        <v>2868</v>
      </c>
      <c r="I1840" s="7" t="s">
        <v>117</v>
      </c>
      <c r="J1840" s="52">
        <v>1</v>
      </c>
    </row>
    <row r="1841" spans="1:10" ht="30" customHeight="1" x14ac:dyDescent="0.25">
      <c r="A1841" s="56">
        <v>642</v>
      </c>
      <c r="B1841" s="12">
        <v>1104</v>
      </c>
      <c r="C1841" s="65">
        <v>13.2011</v>
      </c>
      <c r="D1841" s="108"/>
      <c r="E1841" s="41" t="s">
        <v>167</v>
      </c>
      <c r="F1841" s="8">
        <v>200384614</v>
      </c>
      <c r="G1841" s="17" t="s">
        <v>1719</v>
      </c>
      <c r="H1841" s="7" t="s">
        <v>2682</v>
      </c>
      <c r="I1841" s="7" t="s">
        <v>117</v>
      </c>
      <c r="J1841" s="52">
        <v>1</v>
      </c>
    </row>
    <row r="1842" spans="1:10" ht="30" customHeight="1" x14ac:dyDescent="0.25">
      <c r="A1842" s="56">
        <v>641</v>
      </c>
      <c r="B1842" s="12">
        <v>1104</v>
      </c>
      <c r="C1842" s="65">
        <v>13.2011</v>
      </c>
      <c r="D1842" s="108"/>
      <c r="E1842" s="41">
        <v>1306243</v>
      </c>
      <c r="F1842" s="8">
        <v>200384613</v>
      </c>
      <c r="G1842" s="17" t="s">
        <v>1720</v>
      </c>
      <c r="H1842" s="7" t="s">
        <v>2726</v>
      </c>
      <c r="I1842" s="7" t="s">
        <v>2401</v>
      </c>
      <c r="J1842" s="52">
        <v>1</v>
      </c>
    </row>
    <row r="1843" spans="1:10" ht="30" customHeight="1" x14ac:dyDescent="0.25">
      <c r="A1843" s="56">
        <v>640</v>
      </c>
      <c r="B1843" s="12">
        <v>1103</v>
      </c>
      <c r="C1843" s="65">
        <v>13.2011</v>
      </c>
      <c r="D1843" s="108"/>
      <c r="E1843" s="41">
        <v>1306778</v>
      </c>
      <c r="F1843" s="8">
        <v>200384546</v>
      </c>
      <c r="G1843" s="17" t="s">
        <v>1721</v>
      </c>
      <c r="H1843" s="7" t="s">
        <v>2917</v>
      </c>
      <c r="I1843" s="7" t="s">
        <v>2407</v>
      </c>
      <c r="J1843" s="52">
        <v>1</v>
      </c>
    </row>
    <row r="1844" spans="1:10" ht="30" customHeight="1" x14ac:dyDescent="0.25">
      <c r="A1844" s="56">
        <v>639</v>
      </c>
      <c r="B1844" s="12">
        <v>1103</v>
      </c>
      <c r="C1844" s="65">
        <v>13.2011</v>
      </c>
      <c r="D1844" s="108"/>
      <c r="E1844" s="41">
        <v>1301317</v>
      </c>
      <c r="F1844" s="8">
        <v>200384369</v>
      </c>
      <c r="G1844" s="17" t="s">
        <v>1722</v>
      </c>
      <c r="H1844" s="7" t="s">
        <v>2531</v>
      </c>
      <c r="I1844" s="7" t="s">
        <v>117</v>
      </c>
      <c r="J1844" s="52">
        <v>1</v>
      </c>
    </row>
    <row r="1845" spans="1:10" ht="30" customHeight="1" x14ac:dyDescent="0.25">
      <c r="A1845" s="56">
        <v>638</v>
      </c>
      <c r="B1845" s="12">
        <v>1103</v>
      </c>
      <c r="C1845" s="65">
        <v>13.2011</v>
      </c>
      <c r="D1845" s="108"/>
      <c r="E1845" s="41">
        <v>1310046</v>
      </c>
      <c r="F1845" s="8">
        <v>200384274</v>
      </c>
      <c r="G1845" s="17" t="s">
        <v>1723</v>
      </c>
      <c r="H1845" s="7" t="s">
        <v>2618</v>
      </c>
      <c r="I1845" s="7" t="s">
        <v>117</v>
      </c>
      <c r="J1845" s="52">
        <v>1</v>
      </c>
    </row>
    <row r="1846" spans="1:10" ht="30" customHeight="1" x14ac:dyDescent="0.25">
      <c r="A1846" s="56">
        <v>637</v>
      </c>
      <c r="B1846" s="12">
        <v>1103</v>
      </c>
      <c r="C1846" s="65">
        <v>13.2011</v>
      </c>
      <c r="D1846" s="108"/>
      <c r="E1846" s="41">
        <v>1300959</v>
      </c>
      <c r="F1846" s="8">
        <v>200384134</v>
      </c>
      <c r="G1846" s="17" t="s">
        <v>1724</v>
      </c>
      <c r="H1846" s="7" t="s">
        <v>2692</v>
      </c>
      <c r="I1846" s="7" t="s">
        <v>2401</v>
      </c>
      <c r="J1846" s="52">
        <v>1</v>
      </c>
    </row>
    <row r="1847" spans="1:10" ht="30" customHeight="1" x14ac:dyDescent="0.25">
      <c r="A1847" s="56">
        <v>636</v>
      </c>
      <c r="B1847" s="12">
        <v>1103</v>
      </c>
      <c r="C1847" s="65">
        <v>13.2011</v>
      </c>
      <c r="D1847" s="108"/>
      <c r="E1847" s="41">
        <v>1315201</v>
      </c>
      <c r="F1847" s="8">
        <v>200384123</v>
      </c>
      <c r="G1847" s="17" t="s">
        <v>1725</v>
      </c>
      <c r="H1847" s="7" t="s">
        <v>2564</v>
      </c>
      <c r="I1847" s="7" t="s">
        <v>117</v>
      </c>
      <c r="J1847" s="52">
        <v>1</v>
      </c>
    </row>
    <row r="1848" spans="1:10" ht="30" customHeight="1" x14ac:dyDescent="0.25">
      <c r="A1848" s="56">
        <v>635</v>
      </c>
      <c r="B1848" s="12">
        <v>1103</v>
      </c>
      <c r="C1848" s="65">
        <v>12.2011</v>
      </c>
      <c r="D1848" s="108"/>
      <c r="E1848" s="41">
        <v>1300834</v>
      </c>
      <c r="F1848" s="8">
        <v>200383939</v>
      </c>
      <c r="G1848" s="17" t="s">
        <v>1726</v>
      </c>
      <c r="H1848" s="7" t="s">
        <v>2570</v>
      </c>
      <c r="I1848" s="7" t="s">
        <v>2407</v>
      </c>
      <c r="J1848" s="52">
        <v>1</v>
      </c>
    </row>
    <row r="1849" spans="1:10" ht="30" customHeight="1" x14ac:dyDescent="0.25">
      <c r="A1849" s="56">
        <v>634</v>
      </c>
      <c r="B1849" s="12">
        <v>1103</v>
      </c>
      <c r="C1849" s="65">
        <v>12.2011</v>
      </c>
      <c r="D1849" s="108"/>
      <c r="E1849" s="41">
        <v>1315207</v>
      </c>
      <c r="F1849" s="8">
        <v>200383931</v>
      </c>
      <c r="G1849" s="17" t="s">
        <v>1727</v>
      </c>
      <c r="H1849" s="7" t="s">
        <v>2998</v>
      </c>
      <c r="I1849" s="7" t="s">
        <v>117</v>
      </c>
      <c r="J1849" s="52">
        <v>1</v>
      </c>
    </row>
    <row r="1850" spans="1:10" ht="30" customHeight="1" x14ac:dyDescent="0.25">
      <c r="A1850" s="56">
        <v>633</v>
      </c>
      <c r="B1850" s="12">
        <v>1103</v>
      </c>
      <c r="C1850" s="65">
        <v>12.2011</v>
      </c>
      <c r="D1850" s="108"/>
      <c r="E1850" s="41" t="s">
        <v>224</v>
      </c>
      <c r="F1850" s="8">
        <v>200383802</v>
      </c>
      <c r="G1850" s="17" t="s">
        <v>1728</v>
      </c>
      <c r="H1850" s="7" t="s">
        <v>2999</v>
      </c>
      <c r="I1850" s="7" t="s">
        <v>117</v>
      </c>
      <c r="J1850" s="52">
        <v>1</v>
      </c>
    </row>
    <row r="1851" spans="1:10" ht="30" customHeight="1" x14ac:dyDescent="0.25">
      <c r="A1851" s="56">
        <v>632</v>
      </c>
      <c r="B1851" s="12">
        <v>1103</v>
      </c>
      <c r="C1851" s="65">
        <v>12.2011</v>
      </c>
      <c r="D1851" s="104" t="s">
        <v>83</v>
      </c>
      <c r="E1851" s="41">
        <v>1300707</v>
      </c>
      <c r="F1851" s="8">
        <v>200383518</v>
      </c>
      <c r="G1851" s="17" t="s">
        <v>1729</v>
      </c>
      <c r="H1851" s="7" t="s">
        <v>3000</v>
      </c>
      <c r="I1851" s="7" t="s">
        <v>115</v>
      </c>
      <c r="J1851" s="52">
        <v>1</v>
      </c>
    </row>
    <row r="1852" spans="1:10" ht="30" customHeight="1" x14ac:dyDescent="0.25">
      <c r="A1852" s="56">
        <v>631</v>
      </c>
      <c r="B1852" s="12">
        <v>1103</v>
      </c>
      <c r="C1852" s="65">
        <v>11.2011</v>
      </c>
      <c r="D1852" s="108"/>
      <c r="E1852" s="41">
        <v>1300426</v>
      </c>
      <c r="F1852" s="8">
        <v>200383244</v>
      </c>
      <c r="G1852" s="17" t="s">
        <v>1730</v>
      </c>
      <c r="H1852" s="7" t="s">
        <v>2530</v>
      </c>
      <c r="I1852" s="7" t="s">
        <v>2401</v>
      </c>
      <c r="J1852" s="52">
        <v>1</v>
      </c>
    </row>
    <row r="1853" spans="1:10" ht="30" customHeight="1" x14ac:dyDescent="0.25">
      <c r="A1853" s="56">
        <v>630</v>
      </c>
      <c r="B1853" s="12">
        <v>1103</v>
      </c>
      <c r="C1853" s="65">
        <v>11.2011</v>
      </c>
      <c r="D1853" s="108"/>
      <c r="E1853" s="41">
        <v>1305980</v>
      </c>
      <c r="F1853" s="8">
        <v>200383136</v>
      </c>
      <c r="G1853" s="17" t="s">
        <v>1731</v>
      </c>
      <c r="H1853" s="7" t="s">
        <v>58</v>
      </c>
      <c r="I1853" s="7" t="s">
        <v>2401</v>
      </c>
      <c r="J1853" s="52">
        <v>1</v>
      </c>
    </row>
    <row r="1854" spans="1:10" ht="30" customHeight="1" x14ac:dyDescent="0.25">
      <c r="A1854" s="56">
        <v>629</v>
      </c>
      <c r="B1854" s="12">
        <v>1103</v>
      </c>
      <c r="C1854" s="65">
        <v>11.2011</v>
      </c>
      <c r="D1854" s="108"/>
      <c r="E1854" s="41">
        <v>1306295</v>
      </c>
      <c r="F1854" s="8">
        <v>200382965</v>
      </c>
      <c r="G1854" s="17" t="s">
        <v>1732</v>
      </c>
      <c r="H1854" s="7" t="s">
        <v>2770</v>
      </c>
      <c r="I1854" s="7" t="s">
        <v>2401</v>
      </c>
      <c r="J1854" s="52">
        <v>1</v>
      </c>
    </row>
    <row r="1855" spans="1:10" ht="30" customHeight="1" x14ac:dyDescent="0.25">
      <c r="A1855" s="56">
        <v>628</v>
      </c>
      <c r="B1855" s="12">
        <v>1103</v>
      </c>
      <c r="C1855" s="65">
        <v>11.2011</v>
      </c>
      <c r="D1855" s="108"/>
      <c r="E1855" s="41">
        <v>1306318</v>
      </c>
      <c r="F1855" s="8">
        <v>200382809</v>
      </c>
      <c r="G1855" s="17" t="s">
        <v>1733</v>
      </c>
      <c r="H1855" s="7" t="s">
        <v>109</v>
      </c>
      <c r="I1855" s="7" t="s">
        <v>2408</v>
      </c>
      <c r="J1855" s="52">
        <v>1</v>
      </c>
    </row>
    <row r="1856" spans="1:10" ht="30" customHeight="1" x14ac:dyDescent="0.25">
      <c r="A1856" s="56">
        <v>627</v>
      </c>
      <c r="B1856" s="12">
        <v>1103</v>
      </c>
      <c r="C1856" s="65">
        <v>11.2011</v>
      </c>
      <c r="D1856" s="108"/>
      <c r="E1856" s="41">
        <v>33000007</v>
      </c>
      <c r="F1856" s="8">
        <v>200382746</v>
      </c>
      <c r="G1856" s="17" t="s">
        <v>1734</v>
      </c>
      <c r="H1856" s="7" t="s">
        <v>72</v>
      </c>
      <c r="I1856" s="7" t="s">
        <v>115</v>
      </c>
      <c r="J1856" s="52">
        <v>2</v>
      </c>
    </row>
    <row r="1857" spans="1:10" ht="30" customHeight="1" x14ac:dyDescent="0.25">
      <c r="A1857" s="56">
        <v>626</v>
      </c>
      <c r="B1857" s="12">
        <v>1103</v>
      </c>
      <c r="C1857" s="65">
        <v>11.2011</v>
      </c>
      <c r="D1857" s="108"/>
      <c r="E1857" s="41">
        <v>1306370</v>
      </c>
      <c r="F1857" s="8">
        <v>200382504</v>
      </c>
      <c r="G1857" s="17" t="s">
        <v>1735</v>
      </c>
      <c r="H1857" s="7" t="s">
        <v>3001</v>
      </c>
      <c r="I1857" s="7" t="s">
        <v>117</v>
      </c>
      <c r="J1857" s="52">
        <v>1</v>
      </c>
    </row>
    <row r="1858" spans="1:10" ht="30" customHeight="1" x14ac:dyDescent="0.25">
      <c r="A1858" s="56">
        <v>625</v>
      </c>
      <c r="B1858" s="12">
        <v>1103</v>
      </c>
      <c r="C1858" s="65">
        <v>10.2011</v>
      </c>
      <c r="D1858" s="108"/>
      <c r="E1858" s="41">
        <v>1303462</v>
      </c>
      <c r="F1858" s="8">
        <v>200382430</v>
      </c>
      <c r="G1858" s="17" t="s">
        <v>1736</v>
      </c>
      <c r="H1858" s="7" t="s">
        <v>2752</v>
      </c>
      <c r="I1858" s="7" t="s">
        <v>117</v>
      </c>
      <c r="J1858" s="52">
        <v>1</v>
      </c>
    </row>
    <row r="1859" spans="1:10" ht="30" customHeight="1" x14ac:dyDescent="0.25">
      <c r="A1859" s="56">
        <v>624</v>
      </c>
      <c r="B1859" s="12">
        <v>1103</v>
      </c>
      <c r="C1859" s="65">
        <v>10.2011</v>
      </c>
      <c r="D1859" s="108"/>
      <c r="E1859" s="41">
        <v>1315199</v>
      </c>
      <c r="F1859" s="8">
        <v>200382365</v>
      </c>
      <c r="G1859" s="17" t="s">
        <v>1737</v>
      </c>
      <c r="H1859" s="7" t="s">
        <v>2688</v>
      </c>
      <c r="I1859" s="7" t="s">
        <v>117</v>
      </c>
      <c r="J1859" s="52">
        <v>1</v>
      </c>
    </row>
    <row r="1860" spans="1:10" ht="30" customHeight="1" x14ac:dyDescent="0.25">
      <c r="A1860" s="56">
        <v>623</v>
      </c>
      <c r="B1860" s="12">
        <v>1103</v>
      </c>
      <c r="C1860" s="65">
        <v>10.2011</v>
      </c>
      <c r="D1860" s="108"/>
      <c r="E1860" s="41" t="s">
        <v>154</v>
      </c>
      <c r="F1860" s="8">
        <v>200382341</v>
      </c>
      <c r="G1860" s="17" t="s">
        <v>1738</v>
      </c>
      <c r="H1860" s="7" t="s">
        <v>3002</v>
      </c>
      <c r="I1860" s="7" t="s">
        <v>117</v>
      </c>
      <c r="J1860" s="52">
        <v>1</v>
      </c>
    </row>
    <row r="1861" spans="1:10" ht="30" customHeight="1" x14ac:dyDescent="0.25">
      <c r="A1861" s="56">
        <v>622</v>
      </c>
      <c r="B1861" s="12">
        <v>1103</v>
      </c>
      <c r="C1861" s="65">
        <v>10.2011</v>
      </c>
      <c r="D1861" s="108"/>
      <c r="E1861" s="41">
        <v>1300959</v>
      </c>
      <c r="F1861" s="8">
        <v>200382225</v>
      </c>
      <c r="G1861" s="17" t="s">
        <v>1739</v>
      </c>
      <c r="H1861" s="7" t="s">
        <v>2847</v>
      </c>
      <c r="I1861" s="7" t="s">
        <v>115</v>
      </c>
      <c r="J1861" s="52">
        <v>1</v>
      </c>
    </row>
    <row r="1862" spans="1:10" ht="30" customHeight="1" x14ac:dyDescent="0.25">
      <c r="A1862" s="56">
        <v>621</v>
      </c>
      <c r="B1862" s="12">
        <v>1103</v>
      </c>
      <c r="C1862" s="65">
        <v>10.2011</v>
      </c>
      <c r="D1862" s="108"/>
      <c r="E1862" s="41">
        <v>1306397</v>
      </c>
      <c r="F1862" s="8">
        <v>200382203</v>
      </c>
      <c r="G1862" s="17" t="s">
        <v>1740</v>
      </c>
      <c r="H1862" s="7" t="s">
        <v>3003</v>
      </c>
      <c r="I1862" s="7" t="s">
        <v>2407</v>
      </c>
      <c r="J1862" s="52">
        <v>1</v>
      </c>
    </row>
    <row r="1863" spans="1:10" ht="30" customHeight="1" x14ac:dyDescent="0.25">
      <c r="A1863" s="56">
        <v>620</v>
      </c>
      <c r="B1863" s="12">
        <v>1103</v>
      </c>
      <c r="C1863" s="65">
        <v>10.2011</v>
      </c>
      <c r="D1863" s="108"/>
      <c r="E1863" s="41">
        <v>1306370</v>
      </c>
      <c r="F1863" s="8">
        <v>200382194</v>
      </c>
      <c r="G1863" s="17" t="s">
        <v>1741</v>
      </c>
      <c r="H1863" s="7" t="s">
        <v>2851</v>
      </c>
      <c r="I1863" s="7" t="s">
        <v>115</v>
      </c>
      <c r="J1863" s="52">
        <v>1</v>
      </c>
    </row>
    <row r="1864" spans="1:10" ht="30" customHeight="1" x14ac:dyDescent="0.25">
      <c r="A1864" s="56">
        <v>619</v>
      </c>
      <c r="B1864" s="12">
        <v>1103</v>
      </c>
      <c r="C1864" s="65">
        <v>10.2011</v>
      </c>
      <c r="D1864" s="108"/>
      <c r="E1864" s="41" t="s">
        <v>219</v>
      </c>
      <c r="F1864" s="8">
        <v>200382090</v>
      </c>
      <c r="G1864" s="17" t="s">
        <v>1742</v>
      </c>
      <c r="H1864" s="7" t="s">
        <v>2387</v>
      </c>
      <c r="I1864" s="7" t="s">
        <v>117</v>
      </c>
      <c r="J1864" s="52">
        <v>1</v>
      </c>
    </row>
    <row r="1865" spans="1:10" ht="30" customHeight="1" x14ac:dyDescent="0.25">
      <c r="A1865" s="56">
        <v>618</v>
      </c>
      <c r="B1865" s="12">
        <v>1103</v>
      </c>
      <c r="C1865" s="65">
        <v>10.2011</v>
      </c>
      <c r="D1865" s="108"/>
      <c r="E1865" s="41">
        <v>1305778</v>
      </c>
      <c r="F1865" s="8">
        <v>200381907</v>
      </c>
      <c r="G1865" s="17" t="s">
        <v>1743</v>
      </c>
      <c r="H1865" s="7" t="s">
        <v>2917</v>
      </c>
      <c r="I1865" s="7" t="s">
        <v>2407</v>
      </c>
      <c r="J1865" s="52">
        <v>1</v>
      </c>
    </row>
    <row r="1866" spans="1:10" ht="30" customHeight="1" x14ac:dyDescent="0.25">
      <c r="A1866" s="56">
        <v>617</v>
      </c>
      <c r="B1866" s="12">
        <v>1103</v>
      </c>
      <c r="C1866" s="65">
        <v>10.2011</v>
      </c>
      <c r="D1866" s="108"/>
      <c r="E1866" s="41">
        <v>1303792</v>
      </c>
      <c r="F1866" s="8">
        <v>200381726</v>
      </c>
      <c r="G1866" s="17" t="s">
        <v>1744</v>
      </c>
      <c r="H1866" s="7" t="s">
        <v>2386</v>
      </c>
      <c r="I1866" s="7" t="s">
        <v>2407</v>
      </c>
      <c r="J1866" s="52">
        <v>1</v>
      </c>
    </row>
    <row r="1867" spans="1:10" ht="30" customHeight="1" x14ac:dyDescent="0.25">
      <c r="A1867" s="56">
        <v>616</v>
      </c>
      <c r="B1867" s="12">
        <v>1103</v>
      </c>
      <c r="C1867" s="65">
        <v>10.2011</v>
      </c>
      <c r="D1867" s="108"/>
      <c r="E1867" s="41">
        <v>1306397</v>
      </c>
      <c r="F1867" s="8">
        <v>200381603</v>
      </c>
      <c r="G1867" s="17" t="s">
        <v>1745</v>
      </c>
      <c r="H1867" s="7" t="s">
        <v>3004</v>
      </c>
      <c r="I1867" s="7" t="s">
        <v>117</v>
      </c>
      <c r="J1867" s="52">
        <v>1</v>
      </c>
    </row>
    <row r="1868" spans="1:10" ht="30" customHeight="1" x14ac:dyDescent="0.25">
      <c r="A1868" s="56">
        <v>615</v>
      </c>
      <c r="B1868" s="12">
        <v>1103</v>
      </c>
      <c r="C1868" s="65">
        <v>9.2011000000000003</v>
      </c>
      <c r="D1868" s="108"/>
      <c r="E1868" s="41">
        <v>1315199</v>
      </c>
      <c r="F1868" s="8">
        <v>200381219</v>
      </c>
      <c r="G1868" s="17" t="s">
        <v>1746</v>
      </c>
      <c r="H1868" s="7" t="s">
        <v>2688</v>
      </c>
      <c r="I1868" s="7" t="s">
        <v>117</v>
      </c>
      <c r="J1868" s="52">
        <v>1</v>
      </c>
    </row>
    <row r="1869" spans="1:10" ht="30" customHeight="1" x14ac:dyDescent="0.25">
      <c r="A1869" s="56">
        <v>614</v>
      </c>
      <c r="B1869" s="12">
        <v>1103</v>
      </c>
      <c r="C1869" s="65">
        <v>9.2011000000000003</v>
      </c>
      <c r="D1869" s="108"/>
      <c r="E1869" s="41">
        <v>1306507</v>
      </c>
      <c r="F1869" s="8">
        <v>200381067</v>
      </c>
      <c r="G1869" s="17" t="s">
        <v>1747</v>
      </c>
      <c r="H1869" s="7" t="s">
        <v>2607</v>
      </c>
      <c r="I1869" s="7" t="s">
        <v>115</v>
      </c>
      <c r="J1869" s="52">
        <v>1</v>
      </c>
    </row>
    <row r="1870" spans="1:10" ht="30" customHeight="1" x14ac:dyDescent="0.25">
      <c r="A1870" s="56">
        <v>613</v>
      </c>
      <c r="B1870" s="12">
        <v>1103</v>
      </c>
      <c r="C1870" s="65">
        <v>9.2011000000000003</v>
      </c>
      <c r="D1870" s="108"/>
      <c r="E1870" s="41">
        <v>1301737</v>
      </c>
      <c r="F1870" s="8">
        <v>200380938</v>
      </c>
      <c r="G1870" s="17" t="s">
        <v>1748</v>
      </c>
      <c r="H1870" s="7" t="s">
        <v>2816</v>
      </c>
      <c r="I1870" s="7" t="s">
        <v>117</v>
      </c>
      <c r="J1870" s="52">
        <v>1</v>
      </c>
    </row>
    <row r="1871" spans="1:10" ht="30" customHeight="1" x14ac:dyDescent="0.25">
      <c r="A1871" s="56">
        <v>612</v>
      </c>
      <c r="B1871" s="12">
        <v>1102</v>
      </c>
      <c r="C1871" s="65">
        <v>9.2011000000000003</v>
      </c>
      <c r="D1871" s="108"/>
      <c r="E1871" s="41">
        <v>1300834</v>
      </c>
      <c r="F1871" s="8">
        <v>200380751</v>
      </c>
      <c r="G1871" s="17" t="s">
        <v>1749</v>
      </c>
      <c r="H1871" s="7" t="s">
        <v>3005</v>
      </c>
      <c r="I1871" s="7" t="s">
        <v>2407</v>
      </c>
      <c r="J1871" s="52">
        <v>1</v>
      </c>
    </row>
    <row r="1872" spans="1:10" ht="30" customHeight="1" x14ac:dyDescent="0.25">
      <c r="A1872" s="56">
        <v>611</v>
      </c>
      <c r="B1872" s="12">
        <v>1102</v>
      </c>
      <c r="C1872" s="65">
        <v>8.2011000000000003</v>
      </c>
      <c r="D1872" s="108"/>
      <c r="E1872" s="41">
        <v>1301012</v>
      </c>
      <c r="F1872" s="8">
        <v>200380621</v>
      </c>
      <c r="G1872" s="17" t="s">
        <v>1750</v>
      </c>
      <c r="H1872" s="7" t="s">
        <v>2665</v>
      </c>
      <c r="I1872" s="7" t="s">
        <v>117</v>
      </c>
      <c r="J1872" s="52">
        <v>1</v>
      </c>
    </row>
    <row r="1873" spans="1:10" ht="30" customHeight="1" x14ac:dyDescent="0.25">
      <c r="A1873" s="56">
        <v>610</v>
      </c>
      <c r="B1873" s="12">
        <v>1102</v>
      </c>
      <c r="C1873" s="65">
        <v>8.2011000000000003</v>
      </c>
      <c r="D1873" s="108"/>
      <c r="E1873" s="41" t="s">
        <v>219</v>
      </c>
      <c r="F1873" s="8">
        <v>200380281</v>
      </c>
      <c r="G1873" s="17" t="s">
        <v>1751</v>
      </c>
      <c r="H1873" s="7" t="s">
        <v>2389</v>
      </c>
      <c r="I1873" s="7" t="s">
        <v>2401</v>
      </c>
      <c r="J1873" s="52">
        <v>1</v>
      </c>
    </row>
    <row r="1874" spans="1:10" ht="30" customHeight="1" x14ac:dyDescent="0.25">
      <c r="A1874" s="56">
        <v>609</v>
      </c>
      <c r="B1874" s="12">
        <v>1102</v>
      </c>
      <c r="C1874" s="65">
        <v>8.2011000000000003</v>
      </c>
      <c r="D1874" s="108"/>
      <c r="E1874" s="41" t="s">
        <v>225</v>
      </c>
      <c r="F1874" s="8">
        <v>200380005</v>
      </c>
      <c r="G1874" s="17" t="s">
        <v>1752</v>
      </c>
      <c r="H1874" s="7" t="s">
        <v>2989</v>
      </c>
      <c r="I1874" s="7" t="s">
        <v>117</v>
      </c>
      <c r="J1874" s="52">
        <v>4</v>
      </c>
    </row>
    <row r="1875" spans="1:10" ht="30" customHeight="1" x14ac:dyDescent="0.25">
      <c r="A1875" s="56">
        <v>608</v>
      </c>
      <c r="B1875" s="12">
        <v>1102</v>
      </c>
      <c r="C1875" s="65">
        <v>8.2011000000000003</v>
      </c>
      <c r="D1875" s="108"/>
      <c r="E1875" s="41">
        <v>1315199</v>
      </c>
      <c r="F1875" s="8">
        <v>200379983</v>
      </c>
      <c r="G1875" s="17" t="s">
        <v>1753</v>
      </c>
      <c r="H1875" s="7" t="s">
        <v>2688</v>
      </c>
      <c r="I1875" s="7" t="s">
        <v>117</v>
      </c>
      <c r="J1875" s="52">
        <v>1</v>
      </c>
    </row>
    <row r="1876" spans="1:10" ht="30" customHeight="1" x14ac:dyDescent="0.25">
      <c r="A1876" s="56">
        <v>607</v>
      </c>
      <c r="B1876" s="12">
        <v>1102</v>
      </c>
      <c r="C1876" s="65">
        <v>8.2011000000000003</v>
      </c>
      <c r="D1876" s="108"/>
      <c r="E1876" s="41">
        <v>1300834</v>
      </c>
      <c r="F1876" s="8">
        <v>200379982</v>
      </c>
      <c r="G1876" s="17" t="s">
        <v>1754</v>
      </c>
      <c r="H1876" s="7" t="s">
        <v>3005</v>
      </c>
      <c r="I1876" s="7" t="s">
        <v>2407</v>
      </c>
      <c r="J1876" s="52">
        <v>1</v>
      </c>
    </row>
    <row r="1877" spans="1:10" ht="30" customHeight="1" x14ac:dyDescent="0.25">
      <c r="A1877" s="56">
        <v>606</v>
      </c>
      <c r="B1877" s="12">
        <v>1102</v>
      </c>
      <c r="C1877" s="65">
        <v>8.2011000000000003</v>
      </c>
      <c r="D1877" s="108"/>
      <c r="E1877" s="41">
        <v>1305509</v>
      </c>
      <c r="F1877" s="8">
        <v>200379932</v>
      </c>
      <c r="G1877" s="17" t="s">
        <v>1755</v>
      </c>
      <c r="H1877" s="7" t="s">
        <v>2917</v>
      </c>
      <c r="I1877" s="7" t="s">
        <v>2408</v>
      </c>
      <c r="J1877" s="52">
        <v>1</v>
      </c>
    </row>
    <row r="1878" spans="1:10" ht="30" customHeight="1" x14ac:dyDescent="0.25">
      <c r="A1878" s="56">
        <v>605</v>
      </c>
      <c r="B1878" s="12">
        <v>1102</v>
      </c>
      <c r="C1878" s="65">
        <v>8.2011000000000003</v>
      </c>
      <c r="D1878" s="108"/>
      <c r="E1878" s="41">
        <v>1300834</v>
      </c>
      <c r="F1878" s="8">
        <v>200379911</v>
      </c>
      <c r="G1878" s="17" t="s">
        <v>1756</v>
      </c>
      <c r="H1878" s="7" t="s">
        <v>3005</v>
      </c>
      <c r="I1878" s="7" t="s">
        <v>2407</v>
      </c>
      <c r="J1878" s="52">
        <v>1</v>
      </c>
    </row>
    <row r="1879" spans="1:10" ht="30" customHeight="1" x14ac:dyDescent="0.25">
      <c r="A1879" s="56">
        <v>604</v>
      </c>
      <c r="B1879" s="12">
        <v>1102</v>
      </c>
      <c r="C1879" s="65">
        <v>7.2011000000000003</v>
      </c>
      <c r="D1879" s="108"/>
      <c r="E1879" s="41" t="s">
        <v>154</v>
      </c>
      <c r="F1879" s="8">
        <v>200379887</v>
      </c>
      <c r="G1879" s="17" t="s">
        <v>1757</v>
      </c>
      <c r="H1879" s="7" t="s">
        <v>89</v>
      </c>
      <c r="I1879" s="7" t="s">
        <v>117</v>
      </c>
      <c r="J1879" s="52">
        <v>1</v>
      </c>
    </row>
    <row r="1880" spans="1:10" ht="30" customHeight="1" x14ac:dyDescent="0.25">
      <c r="A1880" s="56">
        <v>603</v>
      </c>
      <c r="B1880" s="12">
        <v>1102</v>
      </c>
      <c r="C1880" s="65">
        <v>7.2011000000000003</v>
      </c>
      <c r="D1880" s="108"/>
      <c r="E1880" s="41">
        <v>1315033</v>
      </c>
      <c r="F1880" s="8">
        <v>200379442</v>
      </c>
      <c r="G1880" s="17" t="s">
        <v>1758</v>
      </c>
      <c r="H1880" s="7" t="s">
        <v>2673</v>
      </c>
      <c r="I1880" s="7" t="s">
        <v>117</v>
      </c>
      <c r="J1880" s="52">
        <v>1</v>
      </c>
    </row>
    <row r="1881" spans="1:10" ht="30" customHeight="1" x14ac:dyDescent="0.25">
      <c r="A1881" s="56">
        <v>602</v>
      </c>
      <c r="B1881" s="12">
        <v>1102</v>
      </c>
      <c r="C1881" s="65">
        <v>7.2011000000000003</v>
      </c>
      <c r="D1881" s="108"/>
      <c r="E1881" s="41" t="s">
        <v>226</v>
      </c>
      <c r="F1881" s="8">
        <v>200379421</v>
      </c>
      <c r="G1881" s="17" t="s">
        <v>1759</v>
      </c>
      <c r="H1881" s="7" t="s">
        <v>2989</v>
      </c>
      <c r="I1881" s="7" t="s">
        <v>117</v>
      </c>
      <c r="J1881" s="52">
        <v>1</v>
      </c>
    </row>
    <row r="1882" spans="1:10" ht="30" customHeight="1" x14ac:dyDescent="0.25">
      <c r="A1882" s="56">
        <v>601</v>
      </c>
      <c r="B1882" s="12">
        <v>1102</v>
      </c>
      <c r="C1882" s="65">
        <v>7.2011000000000003</v>
      </c>
      <c r="D1882" s="108"/>
      <c r="E1882" s="41" t="s">
        <v>226</v>
      </c>
      <c r="F1882" s="8">
        <v>200379420</v>
      </c>
      <c r="G1882" s="17" t="s">
        <v>1760</v>
      </c>
      <c r="H1882" s="7" t="s">
        <v>2989</v>
      </c>
      <c r="I1882" s="7" t="s">
        <v>117</v>
      </c>
      <c r="J1882" s="52">
        <v>1</v>
      </c>
    </row>
    <row r="1883" spans="1:10" ht="30" customHeight="1" x14ac:dyDescent="0.25">
      <c r="A1883" s="56">
        <v>600</v>
      </c>
      <c r="B1883" s="12">
        <v>1102</v>
      </c>
      <c r="C1883" s="65">
        <v>7.2011000000000003</v>
      </c>
      <c r="D1883" s="108"/>
      <c r="E1883" s="41">
        <v>1300834</v>
      </c>
      <c r="F1883" s="8">
        <v>200379390</v>
      </c>
      <c r="G1883" s="17" t="s">
        <v>1761</v>
      </c>
      <c r="H1883" s="7" t="s">
        <v>3006</v>
      </c>
      <c r="I1883" s="7" t="s">
        <v>2407</v>
      </c>
      <c r="J1883" s="52">
        <v>1</v>
      </c>
    </row>
    <row r="1884" spans="1:10" ht="30" customHeight="1" x14ac:dyDescent="0.25">
      <c r="A1884" s="56">
        <v>599</v>
      </c>
      <c r="B1884" s="12">
        <v>1102</v>
      </c>
      <c r="C1884" s="65">
        <v>7.2011000000000003</v>
      </c>
      <c r="D1884" s="108"/>
      <c r="E1884" s="41">
        <v>1305340</v>
      </c>
      <c r="F1884" s="8">
        <v>200379375</v>
      </c>
      <c r="G1884" s="17" t="s">
        <v>1762</v>
      </c>
      <c r="H1884" s="7" t="s">
        <v>2381</v>
      </c>
      <c r="I1884" s="7" t="s">
        <v>2408</v>
      </c>
      <c r="J1884" s="52">
        <v>1</v>
      </c>
    </row>
    <row r="1885" spans="1:10" ht="30" customHeight="1" x14ac:dyDescent="0.25">
      <c r="A1885" s="56">
        <v>598</v>
      </c>
      <c r="B1885" s="12">
        <v>1102</v>
      </c>
      <c r="C1885" s="65">
        <v>6.2011000000000003</v>
      </c>
      <c r="D1885" s="108"/>
      <c r="E1885" s="41">
        <v>1306424</v>
      </c>
      <c r="F1885" s="8">
        <v>200378911</v>
      </c>
      <c r="G1885" s="17" t="s">
        <v>1763</v>
      </c>
      <c r="H1885" s="7" t="s">
        <v>3007</v>
      </c>
      <c r="I1885" s="7" t="s">
        <v>2407</v>
      </c>
      <c r="J1885" s="52">
        <v>1</v>
      </c>
    </row>
    <row r="1886" spans="1:10" ht="30" customHeight="1" x14ac:dyDescent="0.25">
      <c r="A1886" s="56">
        <v>597</v>
      </c>
      <c r="B1886" s="12">
        <v>1102</v>
      </c>
      <c r="C1886" s="65">
        <v>6.2011000000000003</v>
      </c>
      <c r="D1886" s="108"/>
      <c r="E1886" s="41">
        <v>1310046</v>
      </c>
      <c r="F1886" s="8">
        <v>200378894</v>
      </c>
      <c r="G1886" s="17" t="s">
        <v>1764</v>
      </c>
      <c r="H1886" s="7" t="s">
        <v>2530</v>
      </c>
      <c r="I1886" s="7" t="s">
        <v>117</v>
      </c>
      <c r="J1886" s="52">
        <v>1</v>
      </c>
    </row>
    <row r="1887" spans="1:10" ht="30" customHeight="1" x14ac:dyDescent="0.25">
      <c r="A1887" s="56">
        <v>596</v>
      </c>
      <c r="B1887" s="12">
        <v>1102</v>
      </c>
      <c r="C1887" s="65">
        <v>6.2011000000000003</v>
      </c>
      <c r="D1887" s="108"/>
      <c r="E1887" s="41">
        <v>1301323</v>
      </c>
      <c r="F1887" s="8">
        <v>200378646</v>
      </c>
      <c r="G1887" s="17" t="s">
        <v>1765</v>
      </c>
      <c r="H1887" s="7" t="s">
        <v>3008</v>
      </c>
      <c r="I1887" s="7" t="s">
        <v>2408</v>
      </c>
      <c r="J1887" s="52">
        <v>2</v>
      </c>
    </row>
    <row r="1888" spans="1:10" ht="30" customHeight="1" x14ac:dyDescent="0.25">
      <c r="A1888" s="56">
        <v>595</v>
      </c>
      <c r="B1888" s="12">
        <v>1102</v>
      </c>
      <c r="C1888" s="65">
        <v>6.2011000000000003</v>
      </c>
      <c r="D1888" s="108"/>
      <c r="E1888" s="41">
        <v>1306296</v>
      </c>
      <c r="F1888" s="8">
        <v>200378636</v>
      </c>
      <c r="G1888" s="17" t="s">
        <v>1766</v>
      </c>
      <c r="H1888" s="7" t="s">
        <v>3009</v>
      </c>
      <c r="I1888" s="7" t="s">
        <v>2407</v>
      </c>
      <c r="J1888" s="52">
        <v>1</v>
      </c>
    </row>
    <row r="1889" spans="1:10" ht="30" customHeight="1" x14ac:dyDescent="0.25">
      <c r="A1889" s="56">
        <v>594</v>
      </c>
      <c r="B1889" s="12">
        <v>1102</v>
      </c>
      <c r="C1889" s="65">
        <v>5.2011000000000003</v>
      </c>
      <c r="D1889" s="108"/>
      <c r="E1889" s="41">
        <v>1310008</v>
      </c>
      <c r="F1889" s="8">
        <v>200378085</v>
      </c>
      <c r="G1889" s="17" t="s">
        <v>1767</v>
      </c>
      <c r="H1889" s="7" t="s">
        <v>2584</v>
      </c>
      <c r="I1889" s="7" t="s">
        <v>115</v>
      </c>
      <c r="J1889" s="52">
        <v>1</v>
      </c>
    </row>
    <row r="1890" spans="1:10" ht="30" customHeight="1" x14ac:dyDescent="0.25">
      <c r="A1890" s="56">
        <v>593</v>
      </c>
      <c r="B1890" s="12">
        <v>1101</v>
      </c>
      <c r="C1890" s="65">
        <v>5.2011000000000003</v>
      </c>
      <c r="D1890" s="108"/>
      <c r="E1890" s="41">
        <v>1310008</v>
      </c>
      <c r="F1890" s="8">
        <v>200377909</v>
      </c>
      <c r="G1890" s="17" t="s">
        <v>1768</v>
      </c>
      <c r="H1890" s="7" t="s">
        <v>2584</v>
      </c>
      <c r="I1890" s="7" t="s">
        <v>115</v>
      </c>
      <c r="J1890" s="52">
        <v>1</v>
      </c>
    </row>
    <row r="1891" spans="1:10" ht="30" customHeight="1" x14ac:dyDescent="0.25">
      <c r="A1891" s="56">
        <v>592</v>
      </c>
      <c r="B1891" s="12">
        <v>1101</v>
      </c>
      <c r="C1891" s="65">
        <v>5.2011000000000003</v>
      </c>
      <c r="D1891" s="108"/>
      <c r="E1891" s="41">
        <v>1306401</v>
      </c>
      <c r="F1891" s="8">
        <v>200377885</v>
      </c>
      <c r="G1891" s="17" t="s">
        <v>1769</v>
      </c>
      <c r="H1891" s="7" t="s">
        <v>58</v>
      </c>
      <c r="I1891" s="7" t="s">
        <v>139</v>
      </c>
      <c r="J1891" s="52">
        <v>1</v>
      </c>
    </row>
    <row r="1892" spans="1:10" ht="30" customHeight="1" x14ac:dyDescent="0.25">
      <c r="A1892" s="56">
        <v>591</v>
      </c>
      <c r="B1892" s="12">
        <v>1101</v>
      </c>
      <c r="C1892" s="65">
        <v>4.2011000000000003</v>
      </c>
      <c r="D1892" s="108"/>
      <c r="E1892" s="41">
        <v>1316112</v>
      </c>
      <c r="F1892" s="8">
        <v>200377581</v>
      </c>
      <c r="G1892" s="17" t="s">
        <v>1770</v>
      </c>
      <c r="H1892" s="7" t="s">
        <v>2593</v>
      </c>
      <c r="I1892" s="7" t="s">
        <v>2401</v>
      </c>
      <c r="J1892" s="52">
        <v>1</v>
      </c>
    </row>
    <row r="1893" spans="1:10" ht="30" customHeight="1" x14ac:dyDescent="0.25">
      <c r="A1893" s="56">
        <v>590</v>
      </c>
      <c r="B1893" s="12">
        <v>1101</v>
      </c>
      <c r="C1893" s="65">
        <v>4.2011000000000003</v>
      </c>
      <c r="D1893" s="108"/>
      <c r="E1893" s="41">
        <v>1306168</v>
      </c>
      <c r="F1893" s="8">
        <v>200377463</v>
      </c>
      <c r="G1893" s="17" t="s">
        <v>1771</v>
      </c>
      <c r="H1893" s="7" t="s">
        <v>2729</v>
      </c>
      <c r="I1893" s="7" t="s">
        <v>2408</v>
      </c>
      <c r="J1893" s="52">
        <v>1</v>
      </c>
    </row>
    <row r="1894" spans="1:10" ht="30" customHeight="1" x14ac:dyDescent="0.25">
      <c r="A1894" s="56">
        <v>589</v>
      </c>
      <c r="B1894" s="12">
        <v>1101</v>
      </c>
      <c r="C1894" s="65">
        <v>4.2011000000000003</v>
      </c>
      <c r="D1894" s="108"/>
      <c r="E1894" s="41">
        <v>1300923</v>
      </c>
      <c r="F1894" s="8">
        <v>200377377</v>
      </c>
      <c r="G1894" s="17" t="s">
        <v>1772</v>
      </c>
      <c r="H1894" s="7" t="s">
        <v>2792</v>
      </c>
      <c r="I1894" s="7" t="s">
        <v>115</v>
      </c>
      <c r="J1894" s="52">
        <v>1</v>
      </c>
    </row>
    <row r="1895" spans="1:10" ht="30" customHeight="1" x14ac:dyDescent="0.25">
      <c r="A1895" s="56">
        <v>588</v>
      </c>
      <c r="B1895" s="12">
        <v>1101</v>
      </c>
      <c r="C1895" s="65">
        <v>3.2010999999999998</v>
      </c>
      <c r="D1895" s="108"/>
      <c r="E1895" s="41">
        <v>1305862</v>
      </c>
      <c r="F1895" s="8">
        <v>200377088</v>
      </c>
      <c r="G1895" s="17" t="s">
        <v>1773</v>
      </c>
      <c r="H1895" s="7" t="s">
        <v>2917</v>
      </c>
      <c r="I1895" s="7" t="s">
        <v>2404</v>
      </c>
      <c r="J1895" s="52">
        <v>1</v>
      </c>
    </row>
    <row r="1896" spans="1:10" ht="30" customHeight="1" x14ac:dyDescent="0.25">
      <c r="A1896" s="56">
        <v>587</v>
      </c>
      <c r="B1896" s="12">
        <v>1101</v>
      </c>
      <c r="C1896" s="65">
        <v>3.2010999999999998</v>
      </c>
      <c r="D1896" s="104" t="s">
        <v>116</v>
      </c>
      <c r="E1896" s="41">
        <v>1305769</v>
      </c>
      <c r="F1896" s="8">
        <v>200376987</v>
      </c>
      <c r="G1896" s="17" t="s">
        <v>1774</v>
      </c>
      <c r="H1896" s="7" t="s">
        <v>2533</v>
      </c>
      <c r="I1896" s="7" t="s">
        <v>117</v>
      </c>
      <c r="J1896" s="52">
        <v>1</v>
      </c>
    </row>
    <row r="1897" spans="1:10" ht="30" customHeight="1" x14ac:dyDescent="0.25">
      <c r="A1897" s="56">
        <v>586</v>
      </c>
      <c r="B1897" s="12">
        <v>1101</v>
      </c>
      <c r="C1897" s="65">
        <v>3.2010999999999998</v>
      </c>
      <c r="D1897" s="108"/>
      <c r="E1897" s="41">
        <v>1315197</v>
      </c>
      <c r="F1897" s="8">
        <v>200376847</v>
      </c>
      <c r="G1897" s="17" t="s">
        <v>1775</v>
      </c>
      <c r="H1897" s="7" t="s">
        <v>2697</v>
      </c>
      <c r="I1897" s="7" t="s">
        <v>2404</v>
      </c>
      <c r="J1897" s="52">
        <v>1</v>
      </c>
    </row>
    <row r="1898" spans="1:10" ht="30" customHeight="1" x14ac:dyDescent="0.25">
      <c r="A1898" s="56">
        <v>585</v>
      </c>
      <c r="B1898" s="12">
        <v>1101</v>
      </c>
      <c r="C1898" s="65">
        <v>3.2010999999999998</v>
      </c>
      <c r="D1898" s="108"/>
      <c r="E1898" s="41">
        <v>1316112</v>
      </c>
      <c r="F1898" s="8">
        <v>200376780</v>
      </c>
      <c r="G1898" s="17" t="s">
        <v>1776</v>
      </c>
      <c r="H1898" s="7" t="s">
        <v>2593</v>
      </c>
      <c r="I1898" s="7" t="s">
        <v>2401</v>
      </c>
      <c r="J1898" s="52">
        <v>1</v>
      </c>
    </row>
    <row r="1899" spans="1:10" ht="30" customHeight="1" x14ac:dyDescent="0.25">
      <c r="A1899" s="56">
        <v>584</v>
      </c>
      <c r="B1899" s="12">
        <v>1101</v>
      </c>
      <c r="C1899" s="65">
        <v>3.2010999999999998</v>
      </c>
      <c r="D1899" s="108"/>
      <c r="E1899" s="41">
        <v>1316112</v>
      </c>
      <c r="F1899" s="8">
        <v>200376601</v>
      </c>
      <c r="G1899" s="17" t="s">
        <v>1777</v>
      </c>
      <c r="H1899" s="7" t="s">
        <v>2729</v>
      </c>
      <c r="I1899" s="7" t="s">
        <v>117</v>
      </c>
      <c r="J1899" s="52">
        <v>1</v>
      </c>
    </row>
    <row r="1900" spans="1:10" ht="30" customHeight="1" x14ac:dyDescent="0.25">
      <c r="A1900" s="56">
        <v>583</v>
      </c>
      <c r="B1900" s="12">
        <v>1101</v>
      </c>
      <c r="C1900" s="65">
        <v>3.2010999999999998</v>
      </c>
      <c r="D1900" s="108"/>
      <c r="E1900" s="41">
        <v>1306318</v>
      </c>
      <c r="F1900" s="8">
        <v>200376544</v>
      </c>
      <c r="G1900" s="17" t="s">
        <v>1778</v>
      </c>
      <c r="H1900" s="7" t="s">
        <v>109</v>
      </c>
      <c r="I1900" s="7" t="s">
        <v>2401</v>
      </c>
      <c r="J1900" s="52">
        <v>1</v>
      </c>
    </row>
    <row r="1901" spans="1:10" ht="30" customHeight="1" x14ac:dyDescent="0.25">
      <c r="A1901" s="56">
        <v>582</v>
      </c>
      <c r="B1901" s="12">
        <v>1101</v>
      </c>
      <c r="C1901" s="65">
        <v>3.2010999999999998</v>
      </c>
      <c r="D1901" s="108"/>
      <c r="E1901" s="41">
        <v>1306315</v>
      </c>
      <c r="F1901" s="8">
        <v>200376531</v>
      </c>
      <c r="G1901" s="17" t="s">
        <v>1779</v>
      </c>
      <c r="H1901" s="7" t="s">
        <v>2581</v>
      </c>
      <c r="I1901" s="7" t="s">
        <v>2401</v>
      </c>
      <c r="J1901" s="52">
        <v>1</v>
      </c>
    </row>
    <row r="1902" spans="1:10" ht="30" customHeight="1" x14ac:dyDescent="0.25">
      <c r="A1902" s="56">
        <v>581</v>
      </c>
      <c r="B1902" s="12">
        <v>1101</v>
      </c>
      <c r="C1902" s="65">
        <v>3.2010999999999998</v>
      </c>
      <c r="D1902" s="108"/>
      <c r="E1902" s="41">
        <v>1306235</v>
      </c>
      <c r="F1902" s="8">
        <v>200376514</v>
      </c>
      <c r="G1902" s="17" t="s">
        <v>1780</v>
      </c>
      <c r="H1902" s="7" t="s">
        <v>2813</v>
      </c>
      <c r="I1902" s="7" t="s">
        <v>115</v>
      </c>
      <c r="J1902" s="52">
        <v>1</v>
      </c>
    </row>
    <row r="1903" spans="1:10" ht="30" customHeight="1" x14ac:dyDescent="0.25">
      <c r="A1903" s="56">
        <v>580</v>
      </c>
      <c r="B1903" s="12">
        <v>1101</v>
      </c>
      <c r="C1903" s="65">
        <v>3.2010999999999998</v>
      </c>
      <c r="D1903" s="108"/>
      <c r="E1903" s="41">
        <v>1316112</v>
      </c>
      <c r="F1903" s="8">
        <v>200376499</v>
      </c>
      <c r="G1903" s="17" t="s">
        <v>1781</v>
      </c>
      <c r="H1903" s="7" t="s">
        <v>2659</v>
      </c>
      <c r="I1903" s="7" t="s">
        <v>2404</v>
      </c>
      <c r="J1903" s="52">
        <v>1</v>
      </c>
    </row>
    <row r="1904" spans="1:10" ht="30" customHeight="1" x14ac:dyDescent="0.25">
      <c r="A1904" s="56">
        <v>579</v>
      </c>
      <c r="B1904" s="12">
        <v>1101</v>
      </c>
      <c r="C1904" s="65">
        <v>2.2010999999999998</v>
      </c>
      <c r="D1904" s="108"/>
      <c r="E1904" s="41">
        <v>1310046</v>
      </c>
      <c r="F1904" s="8">
        <v>200376122</v>
      </c>
      <c r="G1904" s="17" t="s">
        <v>1782</v>
      </c>
      <c r="H1904" s="7" t="s">
        <v>2618</v>
      </c>
      <c r="I1904" s="7" t="s">
        <v>117</v>
      </c>
      <c r="J1904" s="52">
        <v>1</v>
      </c>
    </row>
    <row r="1905" spans="1:10" ht="30" customHeight="1" x14ac:dyDescent="0.25">
      <c r="A1905" s="56">
        <v>578</v>
      </c>
      <c r="B1905" s="12">
        <v>1101</v>
      </c>
      <c r="C1905" s="65">
        <v>2.2010999999999998</v>
      </c>
      <c r="D1905" s="108"/>
      <c r="E1905" s="41">
        <v>33000015</v>
      </c>
      <c r="F1905" s="8">
        <v>200376026</v>
      </c>
      <c r="G1905" s="17" t="s">
        <v>1783</v>
      </c>
      <c r="H1905" s="7" t="s">
        <v>2618</v>
      </c>
      <c r="I1905" s="7" t="s">
        <v>2404</v>
      </c>
      <c r="J1905" s="52">
        <v>1</v>
      </c>
    </row>
    <row r="1906" spans="1:10" ht="30" customHeight="1" x14ac:dyDescent="0.25">
      <c r="A1906" s="56">
        <v>577</v>
      </c>
      <c r="B1906" s="12">
        <v>1101</v>
      </c>
      <c r="C1906" s="65">
        <v>2.2010999999999998</v>
      </c>
      <c r="D1906" s="108"/>
      <c r="E1906" s="41">
        <v>1301281</v>
      </c>
      <c r="F1906" s="8">
        <v>200375977</v>
      </c>
      <c r="G1906" s="17" t="s">
        <v>1784</v>
      </c>
      <c r="H1906" s="7" t="s">
        <v>2531</v>
      </c>
      <c r="I1906" s="7" t="s">
        <v>117</v>
      </c>
      <c r="J1906" s="52">
        <v>1</v>
      </c>
    </row>
    <row r="1907" spans="1:10" ht="30" customHeight="1" x14ac:dyDescent="0.25">
      <c r="A1907" s="56">
        <v>576</v>
      </c>
      <c r="B1907" s="12">
        <v>1101</v>
      </c>
      <c r="C1907" s="65">
        <v>2.2010999999999998</v>
      </c>
      <c r="D1907" s="108"/>
      <c r="E1907" s="41">
        <v>1305952</v>
      </c>
      <c r="F1907" s="8">
        <v>200375389</v>
      </c>
      <c r="G1907" s="17" t="s">
        <v>1785</v>
      </c>
      <c r="H1907" s="7" t="s">
        <v>2912</v>
      </c>
      <c r="I1907" s="7" t="s">
        <v>2404</v>
      </c>
      <c r="J1907" s="52">
        <v>1</v>
      </c>
    </row>
    <row r="1908" spans="1:10" ht="30" customHeight="1" x14ac:dyDescent="0.25">
      <c r="A1908" s="56">
        <v>575</v>
      </c>
      <c r="B1908" s="12">
        <v>1101</v>
      </c>
      <c r="C1908" s="65">
        <v>2.2010999999999998</v>
      </c>
      <c r="D1908" s="108"/>
      <c r="E1908" s="41">
        <v>1300808</v>
      </c>
      <c r="F1908" s="8">
        <v>200375382</v>
      </c>
      <c r="G1908" s="17" t="s">
        <v>1786</v>
      </c>
      <c r="H1908" s="7" t="s">
        <v>2400</v>
      </c>
      <c r="I1908" s="7" t="s">
        <v>117</v>
      </c>
      <c r="J1908" s="52">
        <v>1</v>
      </c>
    </row>
    <row r="1909" spans="1:10" ht="30" customHeight="1" x14ac:dyDescent="0.25">
      <c r="A1909" s="56">
        <v>574</v>
      </c>
      <c r="B1909" s="12">
        <v>1101</v>
      </c>
      <c r="C1909" s="65">
        <v>2.2010999999999998</v>
      </c>
      <c r="D1909" s="108"/>
      <c r="E1909" s="41">
        <v>1310048</v>
      </c>
      <c r="F1909" s="8">
        <v>200375331</v>
      </c>
      <c r="G1909" s="17" t="s">
        <v>1787</v>
      </c>
      <c r="H1909" s="7" t="s">
        <v>2570</v>
      </c>
      <c r="I1909" s="7" t="s">
        <v>117</v>
      </c>
      <c r="J1909" s="52">
        <v>1</v>
      </c>
    </row>
    <row r="1910" spans="1:10" ht="30" customHeight="1" x14ac:dyDescent="0.25">
      <c r="A1910" s="56">
        <v>573</v>
      </c>
      <c r="B1910" s="12">
        <v>1101</v>
      </c>
      <c r="C1910" s="65">
        <v>2.2010999999999998</v>
      </c>
      <c r="D1910" s="108"/>
      <c r="E1910" s="41">
        <v>1310001</v>
      </c>
      <c r="F1910" s="8">
        <v>200375330</v>
      </c>
      <c r="G1910" s="17" t="s">
        <v>1788</v>
      </c>
      <c r="H1910" s="7" t="s">
        <v>2854</v>
      </c>
      <c r="I1910" s="7" t="s">
        <v>117</v>
      </c>
      <c r="J1910" s="52">
        <v>1</v>
      </c>
    </row>
    <row r="1911" spans="1:10" ht="30" customHeight="1" x14ac:dyDescent="0.25">
      <c r="A1911" s="56">
        <v>572</v>
      </c>
      <c r="B1911" s="12">
        <v>1101</v>
      </c>
      <c r="C1911" s="65">
        <v>2.2010999999999998</v>
      </c>
      <c r="D1911" s="108"/>
      <c r="E1911" s="41">
        <v>1316112</v>
      </c>
      <c r="F1911" s="8">
        <v>200375328</v>
      </c>
      <c r="G1911" s="17" t="s">
        <v>1789</v>
      </c>
      <c r="H1911" s="7" t="s">
        <v>2692</v>
      </c>
      <c r="I1911" s="7" t="s">
        <v>2404</v>
      </c>
      <c r="J1911" s="52">
        <v>1</v>
      </c>
    </row>
    <row r="1912" spans="1:10" ht="30" customHeight="1" x14ac:dyDescent="0.25">
      <c r="A1912" s="56">
        <v>571</v>
      </c>
      <c r="B1912" s="12">
        <v>1101</v>
      </c>
      <c r="C1912" s="65">
        <v>1.2011000000000001</v>
      </c>
      <c r="D1912" s="108"/>
      <c r="E1912" s="41">
        <v>1305832</v>
      </c>
      <c r="F1912" s="8">
        <v>200375247</v>
      </c>
      <c r="G1912" s="17" t="s">
        <v>1790</v>
      </c>
      <c r="H1912" s="7" t="s">
        <v>2564</v>
      </c>
      <c r="I1912" s="7" t="s">
        <v>117</v>
      </c>
      <c r="J1912" s="52">
        <v>1</v>
      </c>
    </row>
    <row r="1913" spans="1:10" ht="30" customHeight="1" x14ac:dyDescent="0.25">
      <c r="A1913" s="56">
        <v>570</v>
      </c>
      <c r="B1913" s="12">
        <v>1101</v>
      </c>
      <c r="C1913" s="65">
        <v>1.2011000000000001</v>
      </c>
      <c r="D1913" s="108"/>
      <c r="E1913" s="41">
        <v>1306350</v>
      </c>
      <c r="F1913" s="8">
        <v>200375222</v>
      </c>
      <c r="G1913" s="17" t="s">
        <v>1791</v>
      </c>
      <c r="H1913" s="7" t="s">
        <v>3010</v>
      </c>
      <c r="I1913" s="7" t="s">
        <v>117</v>
      </c>
      <c r="J1913" s="52">
        <v>1</v>
      </c>
    </row>
    <row r="1914" spans="1:10" ht="30" customHeight="1" x14ac:dyDescent="0.25">
      <c r="A1914" s="56">
        <v>569</v>
      </c>
      <c r="B1914" s="12">
        <v>1101</v>
      </c>
      <c r="C1914" s="65">
        <v>1.2011000000000001</v>
      </c>
      <c r="D1914" s="108"/>
      <c r="E1914" s="41">
        <v>1316112</v>
      </c>
      <c r="F1914" s="8">
        <v>200375219</v>
      </c>
      <c r="G1914" s="17" t="s">
        <v>1792</v>
      </c>
      <c r="H1914" s="7" t="s">
        <v>2659</v>
      </c>
      <c r="I1914" s="7" t="s">
        <v>2404</v>
      </c>
      <c r="J1914" s="52">
        <v>1</v>
      </c>
    </row>
    <row r="1915" spans="1:10" ht="30" customHeight="1" x14ac:dyDescent="0.25">
      <c r="A1915" s="56">
        <v>568</v>
      </c>
      <c r="B1915" s="12">
        <v>1101</v>
      </c>
      <c r="C1915" s="65">
        <v>1.2011000000000001</v>
      </c>
      <c r="D1915" s="108"/>
      <c r="E1915" s="41">
        <v>1310001</v>
      </c>
      <c r="F1915" s="8">
        <v>200375128</v>
      </c>
      <c r="G1915" s="17" t="s">
        <v>1793</v>
      </c>
      <c r="H1915" s="7" t="s">
        <v>2357</v>
      </c>
      <c r="I1915" s="7" t="s">
        <v>117</v>
      </c>
      <c r="J1915" s="52">
        <v>2</v>
      </c>
    </row>
    <row r="1916" spans="1:10" ht="30" customHeight="1" x14ac:dyDescent="0.25">
      <c r="A1916" s="56">
        <v>567</v>
      </c>
      <c r="B1916" s="12">
        <v>1101</v>
      </c>
      <c r="C1916" s="65">
        <v>1.2011000000000001</v>
      </c>
      <c r="D1916" s="108"/>
      <c r="E1916" s="41" t="s">
        <v>152</v>
      </c>
      <c r="F1916" s="8">
        <v>200375115</v>
      </c>
      <c r="G1916" s="17" t="s">
        <v>1794</v>
      </c>
      <c r="H1916" s="7" t="s">
        <v>2673</v>
      </c>
      <c r="I1916" s="7" t="s">
        <v>2407</v>
      </c>
      <c r="J1916" s="52">
        <v>1</v>
      </c>
    </row>
    <row r="1917" spans="1:10" ht="30" customHeight="1" x14ac:dyDescent="0.25">
      <c r="A1917" s="56">
        <v>566</v>
      </c>
      <c r="B1917" s="12">
        <v>1101</v>
      </c>
      <c r="C1917" s="65">
        <v>1.2011000000000001</v>
      </c>
      <c r="D1917" s="108"/>
      <c r="E1917" s="41">
        <v>1301662</v>
      </c>
      <c r="F1917" s="8">
        <v>200374982</v>
      </c>
      <c r="G1917" s="17" t="s">
        <v>1795</v>
      </c>
      <c r="H1917" s="7" t="s">
        <v>2556</v>
      </c>
      <c r="I1917" s="7" t="s">
        <v>2407</v>
      </c>
      <c r="J1917" s="52">
        <v>1</v>
      </c>
    </row>
    <row r="1918" spans="1:10" ht="30" customHeight="1" x14ac:dyDescent="0.25">
      <c r="A1918" s="56">
        <v>565</v>
      </c>
      <c r="B1918" s="12">
        <v>1101</v>
      </c>
      <c r="C1918" s="65">
        <v>1.2011000000000001</v>
      </c>
      <c r="D1918" s="108"/>
      <c r="E1918" s="41">
        <v>1303798</v>
      </c>
      <c r="F1918" s="8">
        <v>200374948</v>
      </c>
      <c r="G1918" s="17" t="s">
        <v>1796</v>
      </c>
      <c r="H1918" s="7" t="s">
        <v>2928</v>
      </c>
      <c r="I1918" s="7" t="s">
        <v>115</v>
      </c>
      <c r="J1918" s="52">
        <v>1</v>
      </c>
    </row>
    <row r="1919" spans="1:10" ht="30" customHeight="1" x14ac:dyDescent="0.25">
      <c r="A1919" s="56">
        <v>564</v>
      </c>
      <c r="B1919" s="12">
        <v>1101</v>
      </c>
      <c r="C1919" s="65">
        <v>1.2011000000000001</v>
      </c>
      <c r="D1919" s="108"/>
      <c r="E1919" s="41">
        <v>1306168</v>
      </c>
      <c r="F1919" s="8">
        <v>200374942</v>
      </c>
      <c r="G1919" s="17" t="s">
        <v>1797</v>
      </c>
      <c r="H1919" s="7" t="s">
        <v>2584</v>
      </c>
      <c r="I1919" s="7" t="s">
        <v>2408</v>
      </c>
      <c r="J1919" s="52">
        <v>1</v>
      </c>
    </row>
    <row r="1920" spans="1:10" ht="30" customHeight="1" x14ac:dyDescent="0.25">
      <c r="A1920" s="56">
        <v>563</v>
      </c>
      <c r="B1920" s="12">
        <v>1101</v>
      </c>
      <c r="C1920" s="65">
        <v>1.2011000000000001</v>
      </c>
      <c r="D1920" s="108"/>
      <c r="E1920" s="41">
        <v>1310009</v>
      </c>
      <c r="F1920" s="8">
        <v>200374935</v>
      </c>
      <c r="G1920" s="17" t="s">
        <v>1798</v>
      </c>
      <c r="H1920" s="7" t="s">
        <v>3011</v>
      </c>
      <c r="I1920" s="7" t="s">
        <v>115</v>
      </c>
      <c r="J1920" s="52">
        <v>6</v>
      </c>
    </row>
    <row r="1921" spans="1:10" ht="30" customHeight="1" x14ac:dyDescent="0.25">
      <c r="A1921" s="56">
        <v>562</v>
      </c>
      <c r="B1921" s="12">
        <v>1101</v>
      </c>
      <c r="C1921" s="65">
        <v>1.2011000000000001</v>
      </c>
      <c r="D1921" s="108"/>
      <c r="E1921" s="41">
        <v>1310009</v>
      </c>
      <c r="F1921" s="8">
        <v>200374920</v>
      </c>
      <c r="G1921" s="17" t="s">
        <v>1799</v>
      </c>
      <c r="H1921" s="7" t="s">
        <v>3011</v>
      </c>
      <c r="I1921" s="7" t="s">
        <v>115</v>
      </c>
      <c r="J1921" s="52">
        <v>1</v>
      </c>
    </row>
    <row r="1922" spans="1:10" ht="30" customHeight="1" x14ac:dyDescent="0.25">
      <c r="A1922" s="56">
        <v>561</v>
      </c>
      <c r="B1922" s="12">
        <v>1012</v>
      </c>
      <c r="C1922" s="65">
        <v>52.201000000000001</v>
      </c>
      <c r="D1922" s="108"/>
      <c r="E1922" s="41">
        <v>1315199</v>
      </c>
      <c r="F1922" s="8">
        <v>200374436</v>
      </c>
      <c r="G1922" s="18" t="s">
        <v>1800</v>
      </c>
      <c r="H1922" s="9" t="s">
        <v>2357</v>
      </c>
      <c r="I1922" s="7" t="s">
        <v>117</v>
      </c>
      <c r="J1922" s="52">
        <v>1</v>
      </c>
    </row>
    <row r="1923" spans="1:10" ht="30" customHeight="1" x14ac:dyDescent="0.25">
      <c r="A1923" s="56">
        <v>560</v>
      </c>
      <c r="B1923" s="12">
        <v>1012</v>
      </c>
      <c r="C1923" s="65">
        <v>52.201000000000001</v>
      </c>
      <c r="D1923" s="108"/>
      <c r="E1923" s="41">
        <v>1303792</v>
      </c>
      <c r="F1923" s="8">
        <v>200374401</v>
      </c>
      <c r="G1923" s="18" t="s">
        <v>1801</v>
      </c>
      <c r="H1923" s="9" t="s">
        <v>3012</v>
      </c>
      <c r="I1923" s="7" t="s">
        <v>117</v>
      </c>
      <c r="J1923" s="52">
        <v>1</v>
      </c>
    </row>
    <row r="1924" spans="1:10" ht="30" customHeight="1" x14ac:dyDescent="0.25">
      <c r="A1924" s="56">
        <v>559</v>
      </c>
      <c r="B1924" s="12">
        <v>1012</v>
      </c>
      <c r="C1924" s="65">
        <v>52.201000000000001</v>
      </c>
      <c r="D1924" s="108"/>
      <c r="E1924" s="41">
        <v>1307025</v>
      </c>
      <c r="F1924" s="8">
        <v>200374345</v>
      </c>
      <c r="G1924" s="18" t="s">
        <v>1802</v>
      </c>
      <c r="H1924" s="9" t="s">
        <v>2904</v>
      </c>
      <c r="I1924" s="7" t="s">
        <v>117</v>
      </c>
      <c r="J1924" s="52">
        <v>1</v>
      </c>
    </row>
    <row r="1925" spans="1:10" ht="30" customHeight="1" x14ac:dyDescent="0.25">
      <c r="A1925" s="56">
        <v>558</v>
      </c>
      <c r="B1925" s="12">
        <v>1012</v>
      </c>
      <c r="C1925" s="65">
        <v>52.201000000000001</v>
      </c>
      <c r="D1925" s="108"/>
      <c r="E1925" s="41">
        <v>1306370</v>
      </c>
      <c r="F1925" s="8">
        <v>200374282</v>
      </c>
      <c r="G1925" s="18" t="s">
        <v>1803</v>
      </c>
      <c r="H1925" s="9" t="s">
        <v>3013</v>
      </c>
      <c r="I1925" s="7" t="s">
        <v>2408</v>
      </c>
      <c r="J1925" s="52">
        <v>1</v>
      </c>
    </row>
    <row r="1926" spans="1:10" ht="30" customHeight="1" x14ac:dyDescent="0.25">
      <c r="A1926" s="56">
        <v>557</v>
      </c>
      <c r="B1926" s="12">
        <v>1012</v>
      </c>
      <c r="C1926" s="65">
        <v>52.201000000000001</v>
      </c>
      <c r="D1926" s="108"/>
      <c r="E1926" s="41">
        <v>1300843</v>
      </c>
      <c r="F1926" s="8">
        <v>200374142</v>
      </c>
      <c r="G1926" s="18" t="s">
        <v>1804</v>
      </c>
      <c r="H1926" s="9" t="s">
        <v>3014</v>
      </c>
      <c r="I1926" s="7" t="s">
        <v>115</v>
      </c>
      <c r="J1926" s="52">
        <v>26</v>
      </c>
    </row>
    <row r="1927" spans="1:10" ht="30" customHeight="1" x14ac:dyDescent="0.25">
      <c r="A1927" s="56">
        <v>556</v>
      </c>
      <c r="B1927" s="12">
        <v>1012</v>
      </c>
      <c r="C1927" s="65">
        <v>51.201000000000001</v>
      </c>
      <c r="D1927" s="108"/>
      <c r="E1927" s="41">
        <v>1300843</v>
      </c>
      <c r="F1927" s="8">
        <v>200374070</v>
      </c>
      <c r="G1927" s="18" t="s">
        <v>1805</v>
      </c>
      <c r="H1927" s="7" t="s">
        <v>3015</v>
      </c>
      <c r="I1927" s="7" t="s">
        <v>115</v>
      </c>
      <c r="J1927" s="52">
        <v>2</v>
      </c>
    </row>
    <row r="1928" spans="1:10" ht="30" customHeight="1" x14ac:dyDescent="0.25">
      <c r="A1928" s="56">
        <v>555</v>
      </c>
      <c r="B1928" s="12">
        <v>1012</v>
      </c>
      <c r="C1928" s="65">
        <v>52.201000000000001</v>
      </c>
      <c r="D1928" s="108"/>
      <c r="E1928" s="41">
        <v>1306370</v>
      </c>
      <c r="F1928" s="8">
        <v>200374068</v>
      </c>
      <c r="G1928" s="18" t="s">
        <v>1806</v>
      </c>
      <c r="H1928" s="9" t="s">
        <v>3016</v>
      </c>
      <c r="I1928" s="7" t="s">
        <v>115</v>
      </c>
      <c r="J1928" s="52">
        <v>1</v>
      </c>
    </row>
    <row r="1929" spans="1:10" ht="30" customHeight="1" x14ac:dyDescent="0.25">
      <c r="A1929" s="56">
        <v>554</v>
      </c>
      <c r="B1929" s="12">
        <v>1012</v>
      </c>
      <c r="C1929" s="65">
        <v>51.201000000000001</v>
      </c>
      <c r="D1929" s="108"/>
      <c r="E1929" s="41">
        <v>1306318</v>
      </c>
      <c r="F1929" s="8">
        <v>200373994</v>
      </c>
      <c r="G1929" s="18" t="s">
        <v>1807</v>
      </c>
      <c r="H1929" s="9" t="s">
        <v>3017</v>
      </c>
      <c r="I1929" s="7" t="s">
        <v>2408</v>
      </c>
      <c r="J1929" s="52">
        <v>1</v>
      </c>
    </row>
    <row r="1930" spans="1:10" ht="30" customHeight="1" x14ac:dyDescent="0.25">
      <c r="A1930" s="56">
        <v>553</v>
      </c>
      <c r="B1930" s="12">
        <v>1012</v>
      </c>
      <c r="C1930" s="65">
        <v>51.201000000000001</v>
      </c>
      <c r="D1930" s="108"/>
      <c r="E1930" s="41">
        <v>1306318</v>
      </c>
      <c r="F1930" s="8">
        <v>200373975</v>
      </c>
      <c r="G1930" s="18" t="s">
        <v>1808</v>
      </c>
      <c r="H1930" s="9" t="s">
        <v>2400</v>
      </c>
      <c r="I1930" s="7" t="s">
        <v>2408</v>
      </c>
      <c r="J1930" s="52">
        <v>1</v>
      </c>
    </row>
    <row r="1931" spans="1:10" ht="30" customHeight="1" x14ac:dyDescent="0.25">
      <c r="A1931" s="56">
        <v>552</v>
      </c>
      <c r="B1931" s="12">
        <v>1012</v>
      </c>
      <c r="C1931" s="65">
        <v>51.201000000000001</v>
      </c>
      <c r="D1931" s="108"/>
      <c r="E1931" s="41">
        <v>1303376</v>
      </c>
      <c r="F1931" s="8">
        <v>200373879</v>
      </c>
      <c r="G1931" s="18" t="s">
        <v>1809</v>
      </c>
      <c r="H1931" s="7" t="s">
        <v>2917</v>
      </c>
      <c r="I1931" s="7" t="s">
        <v>2404</v>
      </c>
      <c r="J1931" s="52">
        <v>1</v>
      </c>
    </row>
    <row r="1932" spans="1:10" ht="30" customHeight="1" x14ac:dyDescent="0.25">
      <c r="A1932" s="56">
        <v>551</v>
      </c>
      <c r="B1932" s="12">
        <v>1012</v>
      </c>
      <c r="C1932" s="65">
        <v>51.201000000000001</v>
      </c>
      <c r="D1932" s="104" t="s">
        <v>83</v>
      </c>
      <c r="E1932" s="41">
        <v>1306400</v>
      </c>
      <c r="F1932" s="8">
        <v>200373875</v>
      </c>
      <c r="G1932" s="18" t="s">
        <v>1810</v>
      </c>
      <c r="H1932" s="9" t="s">
        <v>3018</v>
      </c>
      <c r="I1932" s="7" t="s">
        <v>115</v>
      </c>
      <c r="J1932" s="52">
        <v>1</v>
      </c>
    </row>
    <row r="1933" spans="1:10" ht="30" customHeight="1" x14ac:dyDescent="0.25">
      <c r="A1933" s="56">
        <v>550</v>
      </c>
      <c r="B1933" s="12">
        <v>1012</v>
      </c>
      <c r="C1933" s="65">
        <v>51.201000000000001</v>
      </c>
      <c r="D1933" s="108"/>
      <c r="E1933" s="41">
        <v>1303798</v>
      </c>
      <c r="F1933" s="8">
        <v>200373871</v>
      </c>
      <c r="G1933" s="18" t="s">
        <v>1811</v>
      </c>
      <c r="H1933" s="9" t="s">
        <v>3019</v>
      </c>
      <c r="I1933" s="7" t="s">
        <v>2408</v>
      </c>
      <c r="J1933" s="52">
        <v>1</v>
      </c>
    </row>
    <row r="1934" spans="1:10" ht="30" customHeight="1" x14ac:dyDescent="0.25">
      <c r="A1934" s="56">
        <v>549</v>
      </c>
      <c r="B1934" s="12">
        <v>1012</v>
      </c>
      <c r="C1934" s="65">
        <v>51.201000000000001</v>
      </c>
      <c r="D1934" s="108"/>
      <c r="E1934" s="41">
        <v>1300923</v>
      </c>
      <c r="F1934" s="8">
        <v>200373689</v>
      </c>
      <c r="G1934" s="18" t="s">
        <v>1812</v>
      </c>
      <c r="H1934" s="9" t="s">
        <v>3020</v>
      </c>
      <c r="I1934" s="7" t="s">
        <v>2408</v>
      </c>
      <c r="J1934" s="52">
        <v>1</v>
      </c>
    </row>
    <row r="1935" spans="1:10" ht="30" customHeight="1" x14ac:dyDescent="0.25">
      <c r="A1935" s="56">
        <v>548</v>
      </c>
      <c r="B1935" s="12">
        <v>1012</v>
      </c>
      <c r="C1935" s="65">
        <v>51.201000000000001</v>
      </c>
      <c r="D1935" s="108"/>
      <c r="E1935" s="41">
        <v>1305509</v>
      </c>
      <c r="F1935" s="8">
        <v>200373685</v>
      </c>
      <c r="G1935" s="18" t="s">
        <v>1813</v>
      </c>
      <c r="H1935" s="7" t="s">
        <v>2917</v>
      </c>
      <c r="I1935" s="7" t="s">
        <v>2408</v>
      </c>
      <c r="J1935" s="52">
        <v>1</v>
      </c>
    </row>
    <row r="1936" spans="1:10" ht="30" customHeight="1" x14ac:dyDescent="0.25">
      <c r="A1936" s="56">
        <v>547</v>
      </c>
      <c r="B1936" s="12">
        <v>1012</v>
      </c>
      <c r="C1936" s="65">
        <v>51.201000000000001</v>
      </c>
      <c r="D1936" s="108"/>
      <c r="E1936" s="41">
        <v>1306318</v>
      </c>
      <c r="F1936" s="8">
        <v>200373340</v>
      </c>
      <c r="G1936" s="18" t="s">
        <v>1814</v>
      </c>
      <c r="H1936" s="9" t="s">
        <v>3021</v>
      </c>
      <c r="I1936" s="7" t="s">
        <v>2407</v>
      </c>
      <c r="J1936" s="52">
        <v>1</v>
      </c>
    </row>
    <row r="1937" spans="1:10" ht="30" customHeight="1" x14ac:dyDescent="0.25">
      <c r="A1937" s="56">
        <v>546</v>
      </c>
      <c r="B1937" s="12">
        <v>1012</v>
      </c>
      <c r="C1937" s="65">
        <v>51.201000000000001</v>
      </c>
      <c r="D1937" s="108"/>
      <c r="E1937" s="41">
        <v>1306528</v>
      </c>
      <c r="F1937" s="8">
        <v>200373289</v>
      </c>
      <c r="G1937" s="18" t="s">
        <v>1815</v>
      </c>
      <c r="H1937" s="7" t="s">
        <v>2917</v>
      </c>
      <c r="I1937" s="7" t="s">
        <v>139</v>
      </c>
      <c r="J1937" s="52">
        <v>1</v>
      </c>
    </row>
    <row r="1938" spans="1:10" ht="30" customHeight="1" x14ac:dyDescent="0.25">
      <c r="A1938" s="56">
        <v>545</v>
      </c>
      <c r="B1938" s="12">
        <v>1012</v>
      </c>
      <c r="C1938" s="65">
        <v>51.201000000000001</v>
      </c>
      <c r="D1938" s="108"/>
      <c r="E1938" s="41">
        <v>1305770</v>
      </c>
      <c r="F1938" s="8">
        <v>200373279</v>
      </c>
      <c r="G1938" s="18" t="s">
        <v>1816</v>
      </c>
      <c r="H1938" s="9" t="s">
        <v>2788</v>
      </c>
      <c r="I1938" s="7" t="s">
        <v>117</v>
      </c>
      <c r="J1938" s="52">
        <v>1</v>
      </c>
    </row>
    <row r="1939" spans="1:10" ht="30" customHeight="1" x14ac:dyDescent="0.25">
      <c r="A1939" s="56">
        <v>544</v>
      </c>
      <c r="B1939" s="12">
        <v>1012</v>
      </c>
      <c r="C1939" s="65">
        <v>50.201000000000001</v>
      </c>
      <c r="D1939" s="108"/>
      <c r="E1939" s="41">
        <v>1301808</v>
      </c>
      <c r="F1939" s="8">
        <v>200373235</v>
      </c>
      <c r="G1939" s="18" t="s">
        <v>1817</v>
      </c>
      <c r="H1939" s="9" t="s">
        <v>2543</v>
      </c>
      <c r="I1939" s="7" t="s">
        <v>2406</v>
      </c>
      <c r="J1939" s="52">
        <v>1</v>
      </c>
    </row>
    <row r="1940" spans="1:10" ht="30" customHeight="1" x14ac:dyDescent="0.25">
      <c r="A1940" s="56">
        <v>543</v>
      </c>
      <c r="B1940" s="12">
        <v>1012</v>
      </c>
      <c r="C1940" s="65">
        <v>50.201000000000001</v>
      </c>
      <c r="D1940" s="108"/>
      <c r="E1940" s="41">
        <v>1303125</v>
      </c>
      <c r="F1940" s="8">
        <v>200373152</v>
      </c>
      <c r="G1940" s="18" t="s">
        <v>1818</v>
      </c>
      <c r="H1940" s="9" t="s">
        <v>2570</v>
      </c>
      <c r="I1940" s="7" t="s">
        <v>2404</v>
      </c>
      <c r="J1940" s="52">
        <v>1</v>
      </c>
    </row>
    <row r="1941" spans="1:10" ht="30" customHeight="1" x14ac:dyDescent="0.25">
      <c r="A1941" s="56">
        <v>542</v>
      </c>
      <c r="B1941" s="12">
        <v>1012</v>
      </c>
      <c r="C1941" s="65">
        <v>50.201000000000001</v>
      </c>
      <c r="D1941" s="108"/>
      <c r="E1941" s="41">
        <v>1306318</v>
      </c>
      <c r="F1941" s="8">
        <v>200373093</v>
      </c>
      <c r="G1941" s="18" t="s">
        <v>1819</v>
      </c>
      <c r="H1941" s="9" t="s">
        <v>3022</v>
      </c>
      <c r="I1941" s="7" t="s">
        <v>2408</v>
      </c>
      <c r="J1941" s="52">
        <v>1</v>
      </c>
    </row>
    <row r="1942" spans="1:10" ht="30" customHeight="1" x14ac:dyDescent="0.25">
      <c r="A1942" s="56">
        <v>541</v>
      </c>
      <c r="B1942" s="12">
        <v>1012</v>
      </c>
      <c r="C1942" s="65">
        <v>50.201000000000001</v>
      </c>
      <c r="D1942" s="108"/>
      <c r="E1942" s="41">
        <v>1306547</v>
      </c>
      <c r="F1942" s="8">
        <v>200372902</v>
      </c>
      <c r="G1942" s="18" t="s">
        <v>1820</v>
      </c>
      <c r="H1942" s="7" t="s">
        <v>2564</v>
      </c>
      <c r="I1942" s="7" t="s">
        <v>2408</v>
      </c>
      <c r="J1942" s="52">
        <v>1</v>
      </c>
    </row>
    <row r="1943" spans="1:10" ht="30" customHeight="1" x14ac:dyDescent="0.25">
      <c r="A1943" s="56">
        <v>540</v>
      </c>
      <c r="B1943" s="12">
        <v>1012</v>
      </c>
      <c r="C1943" s="65">
        <v>50.201000000000001</v>
      </c>
      <c r="D1943" s="108"/>
      <c r="E1943" s="41">
        <v>1306370</v>
      </c>
      <c r="F1943" s="8">
        <v>200372666</v>
      </c>
      <c r="G1943" s="18" t="s">
        <v>1821</v>
      </c>
      <c r="H1943" s="9" t="s">
        <v>3023</v>
      </c>
      <c r="I1943" s="7" t="s">
        <v>2408</v>
      </c>
      <c r="J1943" s="52">
        <v>1</v>
      </c>
    </row>
    <row r="1944" spans="1:10" ht="30" customHeight="1" x14ac:dyDescent="0.25">
      <c r="A1944" s="56">
        <v>539</v>
      </c>
      <c r="B1944" s="12">
        <v>1012</v>
      </c>
      <c r="C1944" s="65">
        <v>50.201000000000001</v>
      </c>
      <c r="D1944" s="108"/>
      <c r="E1944" s="41">
        <v>1306350</v>
      </c>
      <c r="F1944" s="8">
        <v>200372573</v>
      </c>
      <c r="G1944" s="18" t="s">
        <v>1822</v>
      </c>
      <c r="H1944" s="7" t="s">
        <v>2917</v>
      </c>
      <c r="I1944" s="7" t="s">
        <v>115</v>
      </c>
      <c r="J1944" s="52">
        <v>1</v>
      </c>
    </row>
    <row r="1945" spans="1:10" ht="30" customHeight="1" x14ac:dyDescent="0.25">
      <c r="A1945" s="56">
        <v>538</v>
      </c>
      <c r="B1945" s="12">
        <v>1012</v>
      </c>
      <c r="C1945" s="65">
        <v>49.201000000000001</v>
      </c>
      <c r="D1945" s="108"/>
      <c r="E1945" s="41">
        <v>33000016</v>
      </c>
      <c r="F1945" s="8">
        <v>200372394</v>
      </c>
      <c r="G1945" s="18" t="s">
        <v>1823</v>
      </c>
      <c r="H1945" s="7" t="s">
        <v>3024</v>
      </c>
      <c r="I1945" s="7" t="s">
        <v>115</v>
      </c>
      <c r="J1945" s="52">
        <v>1</v>
      </c>
    </row>
    <row r="1946" spans="1:10" ht="30" customHeight="1" x14ac:dyDescent="0.25">
      <c r="A1946" s="56">
        <v>537</v>
      </c>
      <c r="B1946" s="12">
        <v>1012</v>
      </c>
      <c r="C1946" s="65">
        <v>49.201000000000001</v>
      </c>
      <c r="D1946" s="108"/>
      <c r="E1946" s="41">
        <v>1300831</v>
      </c>
      <c r="F1946" s="8">
        <v>200372372</v>
      </c>
      <c r="G1946" s="18" t="s">
        <v>1824</v>
      </c>
      <c r="H1946" s="9" t="s">
        <v>2400</v>
      </c>
      <c r="I1946" s="7" t="s">
        <v>2407</v>
      </c>
      <c r="J1946" s="52">
        <v>1</v>
      </c>
    </row>
    <row r="1947" spans="1:10" ht="30" customHeight="1" x14ac:dyDescent="0.25">
      <c r="A1947" s="56">
        <v>536</v>
      </c>
      <c r="B1947" s="12">
        <v>1012</v>
      </c>
      <c r="C1947" s="65">
        <v>50.201000000000001</v>
      </c>
      <c r="D1947" s="108"/>
      <c r="E1947" s="41">
        <v>1300831</v>
      </c>
      <c r="F1947" s="8">
        <v>200372366</v>
      </c>
      <c r="G1947" s="18" t="s">
        <v>1825</v>
      </c>
      <c r="H1947" s="9" t="s">
        <v>3025</v>
      </c>
      <c r="I1947" s="7" t="s">
        <v>2408</v>
      </c>
      <c r="J1947" s="52">
        <v>1</v>
      </c>
    </row>
    <row r="1948" spans="1:10" ht="30" customHeight="1" x14ac:dyDescent="0.25">
      <c r="A1948" s="56">
        <v>535</v>
      </c>
      <c r="B1948" s="12">
        <v>1012</v>
      </c>
      <c r="C1948" s="65">
        <v>49.201000000000001</v>
      </c>
      <c r="D1948" s="108"/>
      <c r="E1948" s="41">
        <v>33000015</v>
      </c>
      <c r="F1948" s="8">
        <v>200372358</v>
      </c>
      <c r="G1948" s="18" t="s">
        <v>1826</v>
      </c>
      <c r="H1948" s="9" t="s">
        <v>3026</v>
      </c>
      <c r="I1948" s="7" t="s">
        <v>2408</v>
      </c>
      <c r="J1948" s="52">
        <v>1</v>
      </c>
    </row>
    <row r="1949" spans="1:10" ht="30" customHeight="1" x14ac:dyDescent="0.25">
      <c r="A1949" s="56">
        <v>534</v>
      </c>
      <c r="B1949" s="12">
        <v>1012</v>
      </c>
      <c r="C1949" s="65">
        <v>49.201000000000001</v>
      </c>
      <c r="D1949" s="108"/>
      <c r="E1949" s="41">
        <v>1301890</v>
      </c>
      <c r="F1949" s="8">
        <v>200372281</v>
      </c>
      <c r="G1949" s="18" t="s">
        <v>1827</v>
      </c>
      <c r="H1949" s="7" t="s">
        <v>3027</v>
      </c>
      <c r="I1949" s="7" t="s">
        <v>2407</v>
      </c>
      <c r="J1949" s="52">
        <v>1</v>
      </c>
    </row>
    <row r="1950" spans="1:10" ht="30" customHeight="1" x14ac:dyDescent="0.25">
      <c r="A1950" s="56">
        <v>533</v>
      </c>
      <c r="B1950" s="12">
        <v>1012</v>
      </c>
      <c r="C1950" s="65">
        <v>49.201000000000001</v>
      </c>
      <c r="D1950" s="108"/>
      <c r="E1950" s="41">
        <v>1302629</v>
      </c>
      <c r="F1950" s="8">
        <v>200372130</v>
      </c>
      <c r="G1950" s="18" t="s">
        <v>1828</v>
      </c>
      <c r="H1950" s="7" t="s">
        <v>2917</v>
      </c>
      <c r="I1950" s="7" t="s">
        <v>2414</v>
      </c>
      <c r="J1950" s="52">
        <v>1</v>
      </c>
    </row>
    <row r="1951" spans="1:10" ht="30" customHeight="1" x14ac:dyDescent="0.25">
      <c r="A1951" s="56">
        <v>532</v>
      </c>
      <c r="B1951" s="12">
        <v>1012</v>
      </c>
      <c r="C1951" s="65">
        <v>49.201000000000001</v>
      </c>
      <c r="D1951" s="108"/>
      <c r="E1951" s="41">
        <v>1300831</v>
      </c>
      <c r="F1951" s="8">
        <v>200372030</v>
      </c>
      <c r="G1951" s="18" t="s">
        <v>1829</v>
      </c>
      <c r="H1951" s="7" t="s">
        <v>2917</v>
      </c>
      <c r="I1951" s="7" t="s">
        <v>2408</v>
      </c>
      <c r="J1951" s="52">
        <v>12</v>
      </c>
    </row>
    <row r="1952" spans="1:10" ht="30" customHeight="1" x14ac:dyDescent="0.25">
      <c r="A1952" s="56">
        <v>531</v>
      </c>
      <c r="B1952" s="12">
        <v>1012</v>
      </c>
      <c r="C1952" s="65">
        <v>49.201000000000001</v>
      </c>
      <c r="D1952" s="108"/>
      <c r="E1952" s="41">
        <v>33000016</v>
      </c>
      <c r="F1952" s="8">
        <v>200372025</v>
      </c>
      <c r="G1952" s="18" t="s">
        <v>1830</v>
      </c>
      <c r="H1952" s="7" t="s">
        <v>3024</v>
      </c>
      <c r="I1952" s="7" t="s">
        <v>115</v>
      </c>
      <c r="J1952" s="52">
        <v>6</v>
      </c>
    </row>
    <row r="1953" spans="1:10" ht="30" customHeight="1" x14ac:dyDescent="0.25">
      <c r="A1953" s="56">
        <v>530</v>
      </c>
      <c r="B1953" s="12">
        <v>1012</v>
      </c>
      <c r="C1953" s="65">
        <v>49.201000000000001</v>
      </c>
      <c r="D1953" s="108"/>
      <c r="E1953" s="41">
        <v>33000016</v>
      </c>
      <c r="F1953" s="8">
        <v>200372018</v>
      </c>
      <c r="G1953" s="18" t="s">
        <v>1831</v>
      </c>
      <c r="H1953" s="7" t="s">
        <v>3024</v>
      </c>
      <c r="I1953" s="7" t="s">
        <v>115</v>
      </c>
      <c r="J1953" s="52">
        <v>5</v>
      </c>
    </row>
    <row r="1954" spans="1:10" ht="30" customHeight="1" x14ac:dyDescent="0.25">
      <c r="A1954" s="56">
        <v>529</v>
      </c>
      <c r="B1954" s="12">
        <v>1012</v>
      </c>
      <c r="C1954" s="65">
        <v>49.201000000000001</v>
      </c>
      <c r="D1954" s="108"/>
      <c r="E1954" s="41">
        <v>1300834</v>
      </c>
      <c r="F1954" s="8">
        <v>200371970</v>
      </c>
      <c r="G1954" s="18" t="s">
        <v>1832</v>
      </c>
      <c r="H1954" s="9" t="s">
        <v>3028</v>
      </c>
      <c r="I1954" s="7" t="s">
        <v>115</v>
      </c>
      <c r="J1954" s="52">
        <v>1</v>
      </c>
    </row>
    <row r="1955" spans="1:10" ht="30" customHeight="1" x14ac:dyDescent="0.25">
      <c r="A1955" s="56">
        <v>528</v>
      </c>
      <c r="B1955" s="12">
        <v>1012</v>
      </c>
      <c r="C1955" s="65">
        <v>49.201000000000001</v>
      </c>
      <c r="D1955" s="108"/>
      <c r="E1955" s="41">
        <v>1315033</v>
      </c>
      <c r="F1955" s="8">
        <v>200371906</v>
      </c>
      <c r="G1955" s="18" t="s">
        <v>1833</v>
      </c>
      <c r="H1955" s="9" t="s">
        <v>3029</v>
      </c>
      <c r="I1955" s="7" t="s">
        <v>117</v>
      </c>
      <c r="J1955" s="52">
        <v>1</v>
      </c>
    </row>
    <row r="1956" spans="1:10" ht="30" customHeight="1" x14ac:dyDescent="0.25">
      <c r="A1956" s="56">
        <v>527</v>
      </c>
      <c r="B1956" s="12">
        <v>1012</v>
      </c>
      <c r="C1956" s="65">
        <v>49.201000000000001</v>
      </c>
      <c r="D1956" s="108"/>
      <c r="E1956" s="41" t="s">
        <v>227</v>
      </c>
      <c r="F1956" s="8">
        <v>200371829</v>
      </c>
      <c r="G1956" s="18" t="s">
        <v>1834</v>
      </c>
      <c r="H1956" s="7" t="s">
        <v>2543</v>
      </c>
      <c r="I1956" s="7" t="s">
        <v>2404</v>
      </c>
      <c r="J1956" s="52">
        <v>1</v>
      </c>
    </row>
    <row r="1957" spans="1:10" ht="30" customHeight="1" x14ac:dyDescent="0.25">
      <c r="A1957" s="56">
        <v>526</v>
      </c>
      <c r="B1957" s="12">
        <v>1012</v>
      </c>
      <c r="C1957" s="65">
        <v>49.201000000000001</v>
      </c>
      <c r="D1957" s="108"/>
      <c r="E1957" s="41">
        <v>1301565</v>
      </c>
      <c r="F1957" s="8">
        <v>200371787</v>
      </c>
      <c r="G1957" s="18" t="s">
        <v>1835</v>
      </c>
      <c r="H1957" s="9" t="s">
        <v>2543</v>
      </c>
      <c r="I1957" s="7" t="s">
        <v>2406</v>
      </c>
      <c r="J1957" s="52">
        <v>1</v>
      </c>
    </row>
    <row r="1958" spans="1:10" ht="30" customHeight="1" x14ac:dyDescent="0.25">
      <c r="A1958" s="56">
        <v>525</v>
      </c>
      <c r="B1958" s="12">
        <v>1012</v>
      </c>
      <c r="C1958" s="65">
        <v>49.201000000000001</v>
      </c>
      <c r="D1958" s="108"/>
      <c r="E1958" s="41">
        <v>1300831</v>
      </c>
      <c r="F1958" s="8">
        <v>200371490</v>
      </c>
      <c r="G1958" s="18" t="s">
        <v>1836</v>
      </c>
      <c r="H1958" s="9" t="s">
        <v>2727</v>
      </c>
      <c r="I1958" s="7" t="s">
        <v>2408</v>
      </c>
      <c r="J1958" s="52">
        <v>1</v>
      </c>
    </row>
    <row r="1959" spans="1:10" ht="30" customHeight="1" x14ac:dyDescent="0.25">
      <c r="A1959" s="56">
        <v>524</v>
      </c>
      <c r="B1959" s="12">
        <v>1012</v>
      </c>
      <c r="C1959" s="65">
        <v>49.201000000000001</v>
      </c>
      <c r="D1959" s="108"/>
      <c r="E1959" s="41">
        <v>1305787</v>
      </c>
      <c r="F1959" s="8">
        <v>200371481</v>
      </c>
      <c r="G1959" s="18" t="s">
        <v>1837</v>
      </c>
      <c r="H1959" s="9" t="s">
        <v>3030</v>
      </c>
      <c r="I1959" s="7" t="s">
        <v>2408</v>
      </c>
      <c r="J1959" s="52">
        <v>1</v>
      </c>
    </row>
    <row r="1960" spans="1:10" ht="30" customHeight="1" x14ac:dyDescent="0.25">
      <c r="A1960" s="56">
        <v>523</v>
      </c>
      <c r="B1960" s="12">
        <v>1012</v>
      </c>
      <c r="C1960" s="65">
        <v>49.201000000000001</v>
      </c>
      <c r="D1960" s="108"/>
      <c r="E1960" s="41">
        <v>1306547</v>
      </c>
      <c r="F1960" s="8">
        <v>200371276</v>
      </c>
      <c r="G1960" s="18" t="s">
        <v>1838</v>
      </c>
      <c r="H1960" s="9" t="s">
        <v>2400</v>
      </c>
      <c r="I1960" s="7" t="s">
        <v>2407</v>
      </c>
      <c r="J1960" s="52">
        <v>1</v>
      </c>
    </row>
    <row r="1961" spans="1:10" ht="30" customHeight="1" x14ac:dyDescent="0.25">
      <c r="A1961" s="56">
        <v>522</v>
      </c>
      <c r="B1961" s="12">
        <v>1012</v>
      </c>
      <c r="C1961" s="67">
        <v>48.201000000000001</v>
      </c>
      <c r="D1961" s="111"/>
      <c r="E1961" s="44">
        <v>1306243</v>
      </c>
      <c r="F1961" s="11">
        <v>200371165</v>
      </c>
      <c r="G1961" s="20" t="s">
        <v>1839</v>
      </c>
      <c r="H1961" s="39" t="s">
        <v>2831</v>
      </c>
      <c r="I1961" s="7" t="s">
        <v>2408</v>
      </c>
      <c r="J1961" s="52">
        <v>1</v>
      </c>
    </row>
    <row r="1962" spans="1:10" ht="30" customHeight="1" x14ac:dyDescent="0.25">
      <c r="A1962" s="56">
        <v>521</v>
      </c>
      <c r="B1962" s="12">
        <v>1012</v>
      </c>
      <c r="C1962" s="67">
        <v>48.201000000000001</v>
      </c>
      <c r="D1962" s="111"/>
      <c r="E1962" s="44">
        <v>1300894</v>
      </c>
      <c r="F1962" s="11">
        <v>200371149</v>
      </c>
      <c r="G1962" s="20" t="s">
        <v>1840</v>
      </c>
      <c r="H1962" s="39" t="s">
        <v>3031</v>
      </c>
      <c r="I1962" s="7" t="s">
        <v>2401</v>
      </c>
      <c r="J1962" s="52">
        <v>1</v>
      </c>
    </row>
    <row r="1963" spans="1:10" ht="30" customHeight="1" x14ac:dyDescent="0.25">
      <c r="A1963" s="56">
        <v>520</v>
      </c>
      <c r="B1963" s="12">
        <v>1012</v>
      </c>
      <c r="C1963" s="67">
        <v>48.201000000000001</v>
      </c>
      <c r="D1963" s="111"/>
      <c r="E1963" s="44">
        <v>1305787</v>
      </c>
      <c r="F1963" s="11">
        <v>200371044</v>
      </c>
      <c r="G1963" s="20" t="s">
        <v>1841</v>
      </c>
      <c r="H1963" s="39" t="s">
        <v>3032</v>
      </c>
      <c r="I1963" s="7" t="s">
        <v>2408</v>
      </c>
      <c r="J1963" s="52">
        <v>1</v>
      </c>
    </row>
    <row r="1964" spans="1:10" ht="30" customHeight="1" x14ac:dyDescent="0.25">
      <c r="A1964" s="56">
        <v>519</v>
      </c>
      <c r="B1964" s="12">
        <v>1012</v>
      </c>
      <c r="C1964" s="67">
        <v>48.201000000000001</v>
      </c>
      <c r="D1964" s="111"/>
      <c r="E1964" s="44">
        <v>1303798</v>
      </c>
      <c r="F1964" s="11">
        <v>200371022</v>
      </c>
      <c r="G1964" s="20" t="s">
        <v>1842</v>
      </c>
      <c r="H1964" s="39" t="s">
        <v>2607</v>
      </c>
      <c r="I1964" s="7" t="s">
        <v>2414</v>
      </c>
      <c r="J1964" s="52">
        <v>1</v>
      </c>
    </row>
    <row r="1965" spans="1:10" ht="30" customHeight="1" x14ac:dyDescent="0.25">
      <c r="A1965" s="56">
        <v>518</v>
      </c>
      <c r="B1965" s="12">
        <v>1012</v>
      </c>
      <c r="C1965" s="67">
        <v>48.201000000000001</v>
      </c>
      <c r="D1965" s="111"/>
      <c r="E1965" s="44">
        <v>1300959</v>
      </c>
      <c r="F1965" s="11">
        <v>200371005</v>
      </c>
      <c r="G1965" s="20" t="s">
        <v>1843</v>
      </c>
      <c r="H1965" s="39" t="s">
        <v>3033</v>
      </c>
      <c r="I1965" s="7" t="s">
        <v>2408</v>
      </c>
      <c r="J1965" s="52">
        <v>1</v>
      </c>
    </row>
    <row r="1966" spans="1:10" ht="30" customHeight="1" x14ac:dyDescent="0.25">
      <c r="A1966" s="56">
        <v>517</v>
      </c>
      <c r="B1966" s="12">
        <v>1012</v>
      </c>
      <c r="C1966" s="67">
        <v>48.201000000000001</v>
      </c>
      <c r="D1966" s="111"/>
      <c r="E1966" s="44">
        <v>1306168</v>
      </c>
      <c r="F1966" s="11">
        <v>200370803</v>
      </c>
      <c r="G1966" s="20" t="s">
        <v>1844</v>
      </c>
      <c r="H1966" s="39" t="s">
        <v>3034</v>
      </c>
      <c r="I1966" s="7" t="s">
        <v>2408</v>
      </c>
      <c r="J1966" s="52">
        <v>1</v>
      </c>
    </row>
    <row r="1967" spans="1:10" ht="30" customHeight="1" x14ac:dyDescent="0.25">
      <c r="A1967" s="56">
        <v>516</v>
      </c>
      <c r="B1967" s="16">
        <v>1011</v>
      </c>
      <c r="C1967" s="67">
        <v>48.201000000000001</v>
      </c>
      <c r="D1967" s="111"/>
      <c r="E1967" s="44" t="s">
        <v>228</v>
      </c>
      <c r="F1967" s="11">
        <v>200370538</v>
      </c>
      <c r="G1967" s="20" t="s">
        <v>1845</v>
      </c>
      <c r="H1967" s="39" t="s">
        <v>3035</v>
      </c>
      <c r="I1967" s="7" t="s">
        <v>2407</v>
      </c>
      <c r="J1967" s="52">
        <v>2</v>
      </c>
    </row>
    <row r="1968" spans="1:10" ht="30" customHeight="1" x14ac:dyDescent="0.25">
      <c r="A1968" s="56">
        <v>515</v>
      </c>
      <c r="B1968" s="16">
        <v>1011</v>
      </c>
      <c r="C1968" s="67">
        <v>48.201000000000001</v>
      </c>
      <c r="D1968" s="111"/>
      <c r="E1968" s="44">
        <v>1301012</v>
      </c>
      <c r="F1968" s="11">
        <v>200370525</v>
      </c>
      <c r="G1968" s="20" t="s">
        <v>1846</v>
      </c>
      <c r="H1968" s="39" t="s">
        <v>3036</v>
      </c>
      <c r="I1968" s="7" t="s">
        <v>117</v>
      </c>
      <c r="J1968" s="52">
        <v>1</v>
      </c>
    </row>
    <row r="1969" spans="1:10" ht="30" customHeight="1" x14ac:dyDescent="0.25">
      <c r="A1969" s="56">
        <v>514</v>
      </c>
      <c r="B1969" s="16">
        <v>1011</v>
      </c>
      <c r="C1969" s="67">
        <v>48.201000000000001</v>
      </c>
      <c r="D1969" s="111"/>
      <c r="E1969" s="44">
        <v>1300870</v>
      </c>
      <c r="F1969" s="11">
        <v>200370491</v>
      </c>
      <c r="G1969" s="20" t="s">
        <v>1847</v>
      </c>
      <c r="H1969" s="39" t="s">
        <v>2564</v>
      </c>
      <c r="I1969" s="7" t="s">
        <v>117</v>
      </c>
      <c r="J1969" s="52">
        <v>1</v>
      </c>
    </row>
    <row r="1970" spans="1:10" ht="30" customHeight="1" x14ac:dyDescent="0.25">
      <c r="A1970" s="56">
        <v>513</v>
      </c>
      <c r="B1970" s="16">
        <v>1011</v>
      </c>
      <c r="C1970" s="67">
        <v>48.201000000000001</v>
      </c>
      <c r="D1970" s="111"/>
      <c r="E1970" s="44" t="s">
        <v>219</v>
      </c>
      <c r="F1970" s="11">
        <v>200370410</v>
      </c>
      <c r="G1970" s="20" t="s">
        <v>1848</v>
      </c>
      <c r="H1970" s="39" t="s">
        <v>2536</v>
      </c>
      <c r="I1970" s="7" t="s">
        <v>117</v>
      </c>
      <c r="J1970" s="52">
        <v>1</v>
      </c>
    </row>
    <row r="1971" spans="1:10" ht="30" customHeight="1" x14ac:dyDescent="0.25">
      <c r="A1971" s="56">
        <v>512</v>
      </c>
      <c r="B1971" s="16">
        <v>1011</v>
      </c>
      <c r="C1971" s="67" t="s">
        <v>140</v>
      </c>
      <c r="D1971" s="111"/>
      <c r="E1971" s="44">
        <v>1305509</v>
      </c>
      <c r="F1971" s="11">
        <v>200370406</v>
      </c>
      <c r="G1971" s="20" t="s">
        <v>1849</v>
      </c>
      <c r="H1971" s="7" t="s">
        <v>2917</v>
      </c>
      <c r="I1971" s="7" t="s">
        <v>2414</v>
      </c>
      <c r="J1971" s="52">
        <v>2</v>
      </c>
    </row>
    <row r="1972" spans="1:10" ht="30" customHeight="1" x14ac:dyDescent="0.25">
      <c r="A1972" s="56">
        <v>511</v>
      </c>
      <c r="B1972" s="16">
        <v>1011</v>
      </c>
      <c r="C1972" s="67" t="s">
        <v>140</v>
      </c>
      <c r="D1972" s="111"/>
      <c r="E1972" s="44">
        <v>1306350</v>
      </c>
      <c r="F1972" s="11">
        <v>200370402</v>
      </c>
      <c r="G1972" s="20" t="s">
        <v>1850</v>
      </c>
      <c r="H1972" s="39" t="s">
        <v>2381</v>
      </c>
      <c r="I1972" s="7" t="s">
        <v>115</v>
      </c>
      <c r="J1972" s="52">
        <v>1</v>
      </c>
    </row>
    <row r="1973" spans="1:10" ht="30" customHeight="1" x14ac:dyDescent="0.25">
      <c r="A1973" s="56">
        <v>510</v>
      </c>
      <c r="B1973" s="16">
        <v>1011</v>
      </c>
      <c r="C1973" s="67" t="s">
        <v>140</v>
      </c>
      <c r="D1973" s="111"/>
      <c r="E1973" s="44">
        <v>1306350</v>
      </c>
      <c r="F1973" s="11">
        <v>200370395</v>
      </c>
      <c r="G1973" s="20" t="s">
        <v>1850</v>
      </c>
      <c r="H1973" s="39" t="s">
        <v>2381</v>
      </c>
      <c r="I1973" s="7" t="s">
        <v>115</v>
      </c>
      <c r="J1973" s="52">
        <v>1</v>
      </c>
    </row>
    <row r="1974" spans="1:10" ht="30" customHeight="1" x14ac:dyDescent="0.25">
      <c r="A1974" s="56">
        <v>509</v>
      </c>
      <c r="B1974" s="16">
        <v>1011</v>
      </c>
      <c r="C1974" s="67" t="s">
        <v>140</v>
      </c>
      <c r="D1974" s="111"/>
      <c r="E1974" s="44">
        <v>1306424</v>
      </c>
      <c r="F1974" s="11">
        <v>200370368</v>
      </c>
      <c r="G1974" s="20" t="s">
        <v>1851</v>
      </c>
      <c r="H1974" s="39" t="s">
        <v>3037</v>
      </c>
      <c r="I1974" s="7" t="s">
        <v>2408</v>
      </c>
      <c r="J1974" s="52">
        <v>1</v>
      </c>
    </row>
    <row r="1975" spans="1:10" ht="30" customHeight="1" x14ac:dyDescent="0.25">
      <c r="A1975" s="56">
        <v>508</v>
      </c>
      <c r="B1975" s="16">
        <v>1011</v>
      </c>
      <c r="C1975" s="67" t="s">
        <v>140</v>
      </c>
      <c r="D1975" s="111"/>
      <c r="E1975" s="44">
        <v>1315221</v>
      </c>
      <c r="F1975" s="11">
        <v>200370294</v>
      </c>
      <c r="G1975" s="20" t="s">
        <v>1852</v>
      </c>
      <c r="H1975" s="39" t="s">
        <v>72</v>
      </c>
      <c r="I1975" s="7" t="s">
        <v>117</v>
      </c>
      <c r="J1975" s="52">
        <v>11</v>
      </c>
    </row>
    <row r="1976" spans="1:10" ht="30" customHeight="1" x14ac:dyDescent="0.25">
      <c r="A1976" s="56">
        <v>507</v>
      </c>
      <c r="B1976" s="16">
        <v>1011</v>
      </c>
      <c r="C1976" s="67" t="s">
        <v>140</v>
      </c>
      <c r="D1976" s="111"/>
      <c r="E1976" s="44">
        <v>1306350</v>
      </c>
      <c r="F1976" s="11">
        <v>200370290</v>
      </c>
      <c r="G1976" s="20" t="s">
        <v>1853</v>
      </c>
      <c r="H1976" s="39" t="s">
        <v>2381</v>
      </c>
      <c r="I1976" s="7" t="s">
        <v>115</v>
      </c>
      <c r="J1976" s="52">
        <v>1</v>
      </c>
    </row>
    <row r="1977" spans="1:10" ht="30" customHeight="1" x14ac:dyDescent="0.25">
      <c r="A1977" s="56">
        <v>506</v>
      </c>
      <c r="B1977" s="16">
        <v>1011</v>
      </c>
      <c r="C1977" s="67" t="s">
        <v>140</v>
      </c>
      <c r="D1977" s="111"/>
      <c r="E1977" s="44">
        <v>1300831</v>
      </c>
      <c r="F1977" s="11">
        <v>200370274</v>
      </c>
      <c r="G1977" s="20" t="s">
        <v>1854</v>
      </c>
      <c r="H1977" s="39" t="s">
        <v>3038</v>
      </c>
      <c r="I1977" s="7" t="s">
        <v>115</v>
      </c>
      <c r="J1977" s="52">
        <v>1</v>
      </c>
    </row>
    <row r="1978" spans="1:10" ht="30" customHeight="1" x14ac:dyDescent="0.25">
      <c r="A1978" s="56">
        <v>505</v>
      </c>
      <c r="B1978" s="16">
        <v>1011</v>
      </c>
      <c r="C1978" s="67" t="s">
        <v>140</v>
      </c>
      <c r="D1978" s="111"/>
      <c r="E1978" s="44">
        <v>1306285</v>
      </c>
      <c r="F1978" s="11">
        <v>200370011</v>
      </c>
      <c r="G1978" s="20" t="s">
        <v>1855</v>
      </c>
      <c r="H1978" s="39" t="s">
        <v>3039</v>
      </c>
      <c r="I1978" s="7" t="s">
        <v>2408</v>
      </c>
      <c r="J1978" s="52">
        <v>1</v>
      </c>
    </row>
    <row r="1979" spans="1:10" ht="30" customHeight="1" x14ac:dyDescent="0.25">
      <c r="A1979" s="56">
        <v>504</v>
      </c>
      <c r="B1979" s="16">
        <v>1011</v>
      </c>
      <c r="C1979" s="67" t="s">
        <v>140</v>
      </c>
      <c r="D1979" s="111"/>
      <c r="E1979" s="44">
        <v>33000015</v>
      </c>
      <c r="F1979" s="11">
        <v>200369867</v>
      </c>
      <c r="G1979" s="20" t="s">
        <v>1856</v>
      </c>
      <c r="H1979" s="39" t="s">
        <v>2376</v>
      </c>
      <c r="I1979" s="7" t="s">
        <v>2408</v>
      </c>
      <c r="J1979" s="52">
        <v>1</v>
      </c>
    </row>
    <row r="1980" spans="1:10" ht="30" customHeight="1" x14ac:dyDescent="0.25">
      <c r="A1980" s="56">
        <v>503</v>
      </c>
      <c r="B1980" s="16">
        <v>1011</v>
      </c>
      <c r="C1980" s="67" t="s">
        <v>140</v>
      </c>
      <c r="D1980" s="111"/>
      <c r="E1980" s="44">
        <v>33000015</v>
      </c>
      <c r="F1980" s="11">
        <v>200369727</v>
      </c>
      <c r="G1980" s="20" t="s">
        <v>1857</v>
      </c>
      <c r="H1980" s="39" t="s">
        <v>3040</v>
      </c>
      <c r="I1980" s="7" t="s">
        <v>2408</v>
      </c>
      <c r="J1980" s="52">
        <v>1</v>
      </c>
    </row>
    <row r="1981" spans="1:10" ht="30" customHeight="1" x14ac:dyDescent="0.25">
      <c r="A1981" s="56">
        <v>502</v>
      </c>
      <c r="B1981" s="16">
        <v>1011</v>
      </c>
      <c r="C1981" s="67" t="s">
        <v>140</v>
      </c>
      <c r="D1981" s="111"/>
      <c r="E1981" s="44">
        <v>1301098</v>
      </c>
      <c r="F1981" s="11">
        <v>200369670</v>
      </c>
      <c r="G1981" s="20" t="s">
        <v>1858</v>
      </c>
      <c r="H1981" s="39" t="s">
        <v>2386</v>
      </c>
      <c r="I1981" s="7" t="s">
        <v>2408</v>
      </c>
      <c r="J1981" s="52">
        <v>5</v>
      </c>
    </row>
    <row r="1982" spans="1:10" ht="30" customHeight="1" x14ac:dyDescent="0.25">
      <c r="A1982" s="56">
        <v>501</v>
      </c>
      <c r="B1982" s="16">
        <v>1011</v>
      </c>
      <c r="C1982" s="67" t="s">
        <v>140</v>
      </c>
      <c r="D1982" s="111"/>
      <c r="E1982" s="44">
        <v>1306285</v>
      </c>
      <c r="F1982" s="11">
        <v>200369635</v>
      </c>
      <c r="G1982" s="20" t="s">
        <v>1859</v>
      </c>
      <c r="H1982" s="39" t="s">
        <v>2851</v>
      </c>
      <c r="I1982" s="7" t="s">
        <v>2401</v>
      </c>
      <c r="J1982" s="52">
        <v>1</v>
      </c>
    </row>
    <row r="1983" spans="1:10" ht="30" customHeight="1" x14ac:dyDescent="0.25">
      <c r="A1983" s="56">
        <v>500</v>
      </c>
      <c r="B1983" s="16">
        <v>1011</v>
      </c>
      <c r="C1983" s="67" t="s">
        <v>141</v>
      </c>
      <c r="D1983" s="111"/>
      <c r="E1983" s="44">
        <v>1306285</v>
      </c>
      <c r="F1983" s="11">
        <v>200369607</v>
      </c>
      <c r="G1983" s="20" t="s">
        <v>1860</v>
      </c>
      <c r="H1983" s="39" t="s">
        <v>2851</v>
      </c>
      <c r="I1983" s="7" t="s">
        <v>2401</v>
      </c>
      <c r="J1983" s="52">
        <v>1</v>
      </c>
    </row>
    <row r="1984" spans="1:10" ht="30" customHeight="1" x14ac:dyDescent="0.25">
      <c r="A1984" s="56">
        <v>499</v>
      </c>
      <c r="B1984" s="16">
        <v>1011</v>
      </c>
      <c r="C1984" s="67" t="s">
        <v>141</v>
      </c>
      <c r="D1984" s="111"/>
      <c r="E1984" s="44">
        <v>1306772</v>
      </c>
      <c r="F1984" s="11">
        <v>200369583</v>
      </c>
      <c r="G1984" s="20" t="s">
        <v>1861</v>
      </c>
      <c r="H1984" s="39" t="s">
        <v>3041</v>
      </c>
      <c r="I1984" s="7" t="s">
        <v>117</v>
      </c>
      <c r="J1984" s="52">
        <v>1</v>
      </c>
    </row>
    <row r="1985" spans="1:10" ht="30" customHeight="1" x14ac:dyDescent="0.25">
      <c r="A1985" s="56">
        <v>498</v>
      </c>
      <c r="B1985" s="16">
        <v>1011</v>
      </c>
      <c r="C1985" s="67" t="s">
        <v>141</v>
      </c>
      <c r="D1985" s="111"/>
      <c r="E1985" s="44">
        <v>33000014</v>
      </c>
      <c r="F1985" s="11">
        <v>200369485</v>
      </c>
      <c r="G1985" s="20" t="s">
        <v>1862</v>
      </c>
      <c r="H1985" s="39" t="s">
        <v>2857</v>
      </c>
      <c r="I1985" s="7" t="s">
        <v>2414</v>
      </c>
      <c r="J1985" s="52">
        <v>1</v>
      </c>
    </row>
    <row r="1986" spans="1:10" ht="30" customHeight="1" x14ac:dyDescent="0.25">
      <c r="A1986" s="56">
        <v>497</v>
      </c>
      <c r="B1986" s="16">
        <v>1011</v>
      </c>
      <c r="C1986" s="67" t="s">
        <v>141</v>
      </c>
      <c r="D1986" s="104" t="s">
        <v>83</v>
      </c>
      <c r="E1986" s="44">
        <v>1300707</v>
      </c>
      <c r="F1986" s="11">
        <v>200369427</v>
      </c>
      <c r="G1986" s="20" t="s">
        <v>1863</v>
      </c>
      <c r="H1986" s="39" t="s">
        <v>2739</v>
      </c>
      <c r="I1986" s="7" t="s">
        <v>117</v>
      </c>
      <c r="J1986" s="52">
        <v>1</v>
      </c>
    </row>
    <row r="1987" spans="1:10" ht="30" customHeight="1" x14ac:dyDescent="0.25">
      <c r="A1987" s="56">
        <v>496</v>
      </c>
      <c r="B1987" s="16">
        <v>1011</v>
      </c>
      <c r="C1987" s="67" t="s">
        <v>141</v>
      </c>
      <c r="D1987" s="111"/>
      <c r="E1987" s="44">
        <v>1306528</v>
      </c>
      <c r="F1987" s="11">
        <v>200369415</v>
      </c>
      <c r="G1987" s="20" t="s">
        <v>1864</v>
      </c>
      <c r="H1987" s="39" t="s">
        <v>2389</v>
      </c>
      <c r="I1987" s="7" t="s">
        <v>117</v>
      </c>
      <c r="J1987" s="52">
        <v>1</v>
      </c>
    </row>
    <row r="1988" spans="1:10" ht="30" customHeight="1" x14ac:dyDescent="0.25">
      <c r="A1988" s="56">
        <v>495</v>
      </c>
      <c r="B1988" s="16">
        <v>1011</v>
      </c>
      <c r="C1988" s="67" t="s">
        <v>141</v>
      </c>
      <c r="D1988" s="111"/>
      <c r="E1988" s="44">
        <v>1303798</v>
      </c>
      <c r="F1988" s="11">
        <v>200369314</v>
      </c>
      <c r="G1988" s="20" t="s">
        <v>1865</v>
      </c>
      <c r="H1988" s="39" t="s">
        <v>2694</v>
      </c>
      <c r="I1988" s="7" t="s">
        <v>2401</v>
      </c>
      <c r="J1988" s="52">
        <v>1</v>
      </c>
    </row>
    <row r="1989" spans="1:10" ht="30" customHeight="1" x14ac:dyDescent="0.25">
      <c r="A1989" s="56">
        <v>494</v>
      </c>
      <c r="B1989" s="16">
        <v>1011</v>
      </c>
      <c r="C1989" s="67" t="s">
        <v>141</v>
      </c>
      <c r="D1989" s="111"/>
      <c r="E1989" s="44">
        <v>1306592</v>
      </c>
      <c r="F1989" s="11">
        <v>200369228</v>
      </c>
      <c r="G1989" s="20" t="s">
        <v>1866</v>
      </c>
      <c r="H1989" s="39" t="s">
        <v>3042</v>
      </c>
      <c r="I1989" s="7" t="s">
        <v>2407</v>
      </c>
      <c r="J1989" s="52">
        <v>1</v>
      </c>
    </row>
    <row r="1990" spans="1:10" ht="30" customHeight="1" x14ac:dyDescent="0.25">
      <c r="A1990" s="56">
        <v>493</v>
      </c>
      <c r="B1990" s="16">
        <v>1011</v>
      </c>
      <c r="C1990" s="67" t="s">
        <v>141</v>
      </c>
      <c r="D1990" s="111"/>
      <c r="E1990" s="44">
        <v>1306528</v>
      </c>
      <c r="F1990" s="11">
        <v>200369224</v>
      </c>
      <c r="G1990" s="20" t="s">
        <v>1867</v>
      </c>
      <c r="H1990" s="39" t="s">
        <v>2389</v>
      </c>
      <c r="I1990" s="7" t="s">
        <v>117</v>
      </c>
      <c r="J1990" s="52">
        <v>1</v>
      </c>
    </row>
    <row r="1991" spans="1:10" ht="30" customHeight="1" x14ac:dyDescent="0.25">
      <c r="A1991" s="56">
        <v>492</v>
      </c>
      <c r="B1991" s="16">
        <v>1011</v>
      </c>
      <c r="C1991" s="67" t="s">
        <v>141</v>
      </c>
      <c r="D1991" s="111"/>
      <c r="E1991" s="44">
        <v>1306318</v>
      </c>
      <c r="F1991" s="11">
        <v>200369223</v>
      </c>
      <c r="G1991" s="20" t="s">
        <v>1868</v>
      </c>
      <c r="H1991" s="39" t="s">
        <v>2531</v>
      </c>
      <c r="I1991" s="7" t="s">
        <v>2401</v>
      </c>
      <c r="J1991" s="52">
        <v>1</v>
      </c>
    </row>
    <row r="1992" spans="1:10" ht="30" customHeight="1" x14ac:dyDescent="0.25">
      <c r="A1992" s="56">
        <v>491</v>
      </c>
      <c r="B1992" s="16">
        <v>1011</v>
      </c>
      <c r="C1992" s="67" t="s">
        <v>141</v>
      </c>
      <c r="D1992" s="111"/>
      <c r="E1992" s="44">
        <v>1316112</v>
      </c>
      <c r="F1992" s="11">
        <v>200369214</v>
      </c>
      <c r="G1992" s="20" t="s">
        <v>1869</v>
      </c>
      <c r="H1992" s="39" t="s">
        <v>3043</v>
      </c>
      <c r="I1992" s="7" t="s">
        <v>117</v>
      </c>
      <c r="J1992" s="52">
        <v>1</v>
      </c>
    </row>
    <row r="1993" spans="1:10" ht="30" customHeight="1" x14ac:dyDescent="0.25">
      <c r="A1993" s="56">
        <v>490</v>
      </c>
      <c r="B1993" s="16">
        <v>1011</v>
      </c>
      <c r="C1993" s="67" t="s">
        <v>141</v>
      </c>
      <c r="D1993" s="111"/>
      <c r="E1993" s="44">
        <v>1306528</v>
      </c>
      <c r="F1993" s="11">
        <v>200369181</v>
      </c>
      <c r="G1993" s="20" t="s">
        <v>1870</v>
      </c>
      <c r="H1993" s="39" t="s">
        <v>2389</v>
      </c>
      <c r="I1993" s="7" t="s">
        <v>117</v>
      </c>
      <c r="J1993" s="52">
        <v>1</v>
      </c>
    </row>
    <row r="1994" spans="1:10" ht="30" customHeight="1" x14ac:dyDescent="0.25">
      <c r="A1994" s="56">
        <v>489</v>
      </c>
      <c r="B1994" s="16">
        <v>1011</v>
      </c>
      <c r="C1994" s="67" t="s">
        <v>141</v>
      </c>
      <c r="D1994" s="111"/>
      <c r="E1994" s="44">
        <v>1300870</v>
      </c>
      <c r="F1994" s="11">
        <v>200369015</v>
      </c>
      <c r="G1994" s="20" t="s">
        <v>1871</v>
      </c>
      <c r="H1994" s="39" t="s">
        <v>2357</v>
      </c>
      <c r="I1994" s="7" t="s">
        <v>117</v>
      </c>
      <c r="J1994" s="52">
        <v>1</v>
      </c>
    </row>
    <row r="1995" spans="1:10" ht="30" customHeight="1" x14ac:dyDescent="0.25">
      <c r="A1995" s="56">
        <v>488</v>
      </c>
      <c r="B1995" s="16">
        <v>1011</v>
      </c>
      <c r="C1995" s="67" t="s">
        <v>141</v>
      </c>
      <c r="D1995" s="111"/>
      <c r="E1995" s="44">
        <v>1306528</v>
      </c>
      <c r="F1995" s="11">
        <v>200369002</v>
      </c>
      <c r="G1995" s="20" t="s">
        <v>1872</v>
      </c>
      <c r="H1995" s="39" t="s">
        <v>2389</v>
      </c>
      <c r="I1995" s="7" t="s">
        <v>117</v>
      </c>
      <c r="J1995" s="52">
        <v>1</v>
      </c>
    </row>
    <row r="1996" spans="1:10" ht="30" customHeight="1" x14ac:dyDescent="0.25">
      <c r="A1996" s="56">
        <v>487</v>
      </c>
      <c r="B1996" s="16">
        <v>1011</v>
      </c>
      <c r="C1996" s="67" t="s">
        <v>141</v>
      </c>
      <c r="D1996" s="111"/>
      <c r="E1996" s="44">
        <v>1306370</v>
      </c>
      <c r="F1996" s="11">
        <v>200369000</v>
      </c>
      <c r="G1996" s="20" t="s">
        <v>1873</v>
      </c>
      <c r="H1996" s="39" t="s">
        <v>3044</v>
      </c>
      <c r="I1996" s="7" t="s">
        <v>2408</v>
      </c>
      <c r="J1996" s="52">
        <v>1</v>
      </c>
    </row>
    <row r="1997" spans="1:10" ht="30" customHeight="1" x14ac:dyDescent="0.25">
      <c r="A1997" s="56">
        <v>486</v>
      </c>
      <c r="B1997" s="16">
        <v>1011</v>
      </c>
      <c r="C1997" s="67" t="s">
        <v>141</v>
      </c>
      <c r="D1997" s="111"/>
      <c r="E1997" s="44">
        <v>1306528</v>
      </c>
      <c r="F1997" s="11">
        <v>200368959</v>
      </c>
      <c r="G1997" s="20" t="s">
        <v>1874</v>
      </c>
      <c r="H1997" s="39" t="s">
        <v>3045</v>
      </c>
      <c r="I1997" s="24" t="s">
        <v>96</v>
      </c>
      <c r="J1997" s="52">
        <v>1</v>
      </c>
    </row>
    <row r="1998" spans="1:10" ht="30" customHeight="1" x14ac:dyDescent="0.25">
      <c r="A1998" s="56">
        <v>485</v>
      </c>
      <c r="B1998" s="16">
        <v>1011</v>
      </c>
      <c r="C1998" s="67" t="s">
        <v>141</v>
      </c>
      <c r="D1998" s="111"/>
      <c r="E1998" s="44" t="s">
        <v>228</v>
      </c>
      <c r="F1998" s="11">
        <v>200368889</v>
      </c>
      <c r="G1998" s="20" t="s">
        <v>1875</v>
      </c>
      <c r="H1998" s="39" t="s">
        <v>3046</v>
      </c>
      <c r="I1998" s="7" t="s">
        <v>2407</v>
      </c>
      <c r="J1998" s="52">
        <v>2</v>
      </c>
    </row>
    <row r="1999" spans="1:10" ht="30" customHeight="1" x14ac:dyDescent="0.25">
      <c r="A1999" s="56">
        <v>484</v>
      </c>
      <c r="B1999" s="16">
        <v>1011</v>
      </c>
      <c r="C1999" s="67" t="s">
        <v>141</v>
      </c>
      <c r="D1999" s="111"/>
      <c r="E1999" s="44">
        <v>1306285</v>
      </c>
      <c r="F1999" s="11">
        <v>200368851</v>
      </c>
      <c r="G1999" s="20" t="s">
        <v>1876</v>
      </c>
      <c r="H1999" s="39" t="s">
        <v>2851</v>
      </c>
      <c r="I1999" s="7" t="s">
        <v>2401</v>
      </c>
      <c r="J1999" s="52">
        <v>1</v>
      </c>
    </row>
    <row r="2000" spans="1:10" ht="30" customHeight="1" x14ac:dyDescent="0.25">
      <c r="A2000" s="56">
        <v>483</v>
      </c>
      <c r="B2000" s="16">
        <v>1011</v>
      </c>
      <c r="C2000" s="67" t="s">
        <v>141</v>
      </c>
      <c r="D2000" s="111"/>
      <c r="E2000" s="44">
        <v>1303787</v>
      </c>
      <c r="F2000" s="11">
        <v>200368824</v>
      </c>
      <c r="G2000" s="20" t="s">
        <v>1877</v>
      </c>
      <c r="H2000" s="39" t="s">
        <v>2645</v>
      </c>
      <c r="I2000" s="7" t="s">
        <v>2401</v>
      </c>
      <c r="J2000" s="52">
        <v>1</v>
      </c>
    </row>
    <row r="2001" spans="1:10" ht="30" customHeight="1" x14ac:dyDescent="0.25">
      <c r="A2001" s="56">
        <v>482</v>
      </c>
      <c r="B2001" s="16">
        <v>1011</v>
      </c>
      <c r="C2001" s="67" t="s">
        <v>141</v>
      </c>
      <c r="D2001" s="111"/>
      <c r="E2001" s="44">
        <v>1305736</v>
      </c>
      <c r="F2001" s="11">
        <v>200368773</v>
      </c>
      <c r="G2001" s="20" t="s">
        <v>1878</v>
      </c>
      <c r="H2001" s="39" t="s">
        <v>2532</v>
      </c>
      <c r="I2001" s="7" t="s">
        <v>2407</v>
      </c>
      <c r="J2001" s="52">
        <v>1</v>
      </c>
    </row>
    <row r="2002" spans="1:10" ht="30" customHeight="1" x14ac:dyDescent="0.25">
      <c r="A2002" s="56">
        <v>481</v>
      </c>
      <c r="B2002" s="16">
        <v>1011</v>
      </c>
      <c r="C2002" s="67" t="s">
        <v>141</v>
      </c>
      <c r="D2002" s="111"/>
      <c r="E2002" s="44" t="s">
        <v>228</v>
      </c>
      <c r="F2002" s="11">
        <v>200368766</v>
      </c>
      <c r="G2002" s="20" t="s">
        <v>1875</v>
      </c>
      <c r="H2002" s="39" t="s">
        <v>3046</v>
      </c>
      <c r="I2002" s="7" t="s">
        <v>2407</v>
      </c>
      <c r="J2002" s="52">
        <v>6</v>
      </c>
    </row>
    <row r="2003" spans="1:10" ht="30" customHeight="1" x14ac:dyDescent="0.25">
      <c r="A2003" s="56">
        <v>480</v>
      </c>
      <c r="B2003" s="16">
        <v>1011</v>
      </c>
      <c r="C2003" s="67" t="s">
        <v>141</v>
      </c>
      <c r="D2003" s="111"/>
      <c r="E2003" s="44" t="s">
        <v>228</v>
      </c>
      <c r="F2003" s="11">
        <v>200368764</v>
      </c>
      <c r="G2003" s="20" t="s">
        <v>1875</v>
      </c>
      <c r="H2003" s="39" t="s">
        <v>3046</v>
      </c>
      <c r="I2003" s="7" t="s">
        <v>2407</v>
      </c>
      <c r="J2003" s="52">
        <v>6</v>
      </c>
    </row>
    <row r="2004" spans="1:10" ht="30" customHeight="1" x14ac:dyDescent="0.25">
      <c r="A2004" s="56">
        <v>479</v>
      </c>
      <c r="B2004" s="16">
        <v>1011</v>
      </c>
      <c r="C2004" s="67" t="s">
        <v>141</v>
      </c>
      <c r="D2004" s="111"/>
      <c r="E2004" s="44">
        <v>1306515</v>
      </c>
      <c r="F2004" s="11">
        <v>200368737</v>
      </c>
      <c r="G2004" s="20" t="s">
        <v>1879</v>
      </c>
      <c r="H2004" s="39" t="s">
        <v>2659</v>
      </c>
      <c r="I2004" s="7" t="s">
        <v>2407</v>
      </c>
      <c r="J2004" s="52">
        <v>1</v>
      </c>
    </row>
    <row r="2005" spans="1:10" ht="30" customHeight="1" x14ac:dyDescent="0.25">
      <c r="A2005" s="56">
        <v>478</v>
      </c>
      <c r="B2005" s="16">
        <v>1011</v>
      </c>
      <c r="C2005" s="67" t="s">
        <v>141</v>
      </c>
      <c r="D2005" s="111"/>
      <c r="E2005" s="44" t="s">
        <v>227</v>
      </c>
      <c r="F2005" s="11">
        <v>200368705</v>
      </c>
      <c r="G2005" s="20" t="s">
        <v>1880</v>
      </c>
      <c r="H2005" s="39" t="s">
        <v>3047</v>
      </c>
      <c r="I2005" s="7" t="s">
        <v>117</v>
      </c>
      <c r="J2005" s="52">
        <v>1</v>
      </c>
    </row>
    <row r="2006" spans="1:10" ht="30" customHeight="1" x14ac:dyDescent="0.25">
      <c r="A2006" s="56">
        <v>477</v>
      </c>
      <c r="B2006" s="16">
        <v>1011</v>
      </c>
      <c r="C2006" s="67" t="s">
        <v>141</v>
      </c>
      <c r="D2006" s="111"/>
      <c r="E2006" s="44">
        <v>1301740</v>
      </c>
      <c r="F2006" s="11">
        <v>200368687</v>
      </c>
      <c r="G2006" s="20" t="s">
        <v>1881</v>
      </c>
      <c r="H2006" s="39" t="s">
        <v>2368</v>
      </c>
      <c r="I2006" s="7" t="s">
        <v>2408</v>
      </c>
      <c r="J2006" s="52">
        <v>1</v>
      </c>
    </row>
    <row r="2007" spans="1:10" ht="30" customHeight="1" x14ac:dyDescent="0.25">
      <c r="A2007" s="56">
        <v>476</v>
      </c>
      <c r="B2007" s="16">
        <v>1011</v>
      </c>
      <c r="C2007" s="67" t="s">
        <v>141</v>
      </c>
      <c r="D2007" s="111"/>
      <c r="E2007" s="44">
        <v>1306243</v>
      </c>
      <c r="F2007" s="11">
        <v>200368679</v>
      </c>
      <c r="G2007" s="20" t="s">
        <v>1882</v>
      </c>
      <c r="H2007" s="39" t="s">
        <v>2764</v>
      </c>
      <c r="I2007" s="7" t="s">
        <v>2401</v>
      </c>
      <c r="J2007" s="52">
        <v>1</v>
      </c>
    </row>
    <row r="2008" spans="1:10" ht="30" customHeight="1" x14ac:dyDescent="0.25">
      <c r="A2008" s="56">
        <v>475</v>
      </c>
      <c r="B2008" s="16">
        <v>1011</v>
      </c>
      <c r="C2008" s="67" t="s">
        <v>141</v>
      </c>
      <c r="D2008" s="111"/>
      <c r="E2008" s="44" t="s">
        <v>228</v>
      </c>
      <c r="F2008" s="11">
        <v>200368673</v>
      </c>
      <c r="G2008" s="20" t="s">
        <v>1883</v>
      </c>
      <c r="H2008" s="39" t="s">
        <v>3046</v>
      </c>
      <c r="I2008" s="7" t="s">
        <v>2407</v>
      </c>
      <c r="J2008" s="52">
        <v>1</v>
      </c>
    </row>
    <row r="2009" spans="1:10" ht="30" customHeight="1" x14ac:dyDescent="0.25">
      <c r="A2009" s="56">
        <v>474</v>
      </c>
      <c r="B2009" s="16">
        <v>1011</v>
      </c>
      <c r="C2009" s="67" t="s">
        <v>141</v>
      </c>
      <c r="D2009" s="111"/>
      <c r="E2009" s="44">
        <v>1315221</v>
      </c>
      <c r="F2009" s="11">
        <v>200368594</v>
      </c>
      <c r="G2009" s="20" t="s">
        <v>1884</v>
      </c>
      <c r="H2009" s="39" t="s">
        <v>72</v>
      </c>
      <c r="I2009" s="7" t="s">
        <v>117</v>
      </c>
      <c r="J2009" s="52">
        <v>1</v>
      </c>
    </row>
    <row r="2010" spans="1:10" ht="30" customHeight="1" x14ac:dyDescent="0.25">
      <c r="A2010" s="56">
        <v>473</v>
      </c>
      <c r="B2010" s="16">
        <v>1011</v>
      </c>
      <c r="C2010" s="67">
        <v>45.201000000000001</v>
      </c>
      <c r="D2010" s="111"/>
      <c r="E2010" s="44">
        <v>1306528</v>
      </c>
      <c r="F2010" s="11">
        <v>200368536</v>
      </c>
      <c r="G2010" s="20" t="s">
        <v>1885</v>
      </c>
      <c r="H2010" s="7" t="s">
        <v>2917</v>
      </c>
      <c r="I2010" s="24" t="s">
        <v>2406</v>
      </c>
      <c r="J2010" s="52">
        <v>1</v>
      </c>
    </row>
    <row r="2011" spans="1:10" ht="30" customHeight="1" x14ac:dyDescent="0.25">
      <c r="A2011" s="56">
        <v>472</v>
      </c>
      <c r="B2011" s="16">
        <v>1011</v>
      </c>
      <c r="C2011" s="67">
        <v>45.201000000000001</v>
      </c>
      <c r="D2011" s="111"/>
      <c r="E2011" s="44">
        <v>1315221</v>
      </c>
      <c r="F2011" s="11">
        <v>200368406</v>
      </c>
      <c r="G2011" s="20" t="s">
        <v>1886</v>
      </c>
      <c r="H2011" s="39" t="s">
        <v>72</v>
      </c>
      <c r="I2011" s="7" t="s">
        <v>117</v>
      </c>
      <c r="J2011" s="52">
        <v>1</v>
      </c>
    </row>
    <row r="2012" spans="1:10" ht="30" customHeight="1" x14ac:dyDescent="0.25">
      <c r="A2012" s="56">
        <v>471</v>
      </c>
      <c r="B2012" s="16">
        <v>1011</v>
      </c>
      <c r="C2012" s="67">
        <v>45.201000000000001</v>
      </c>
      <c r="D2012" s="111"/>
      <c r="E2012" s="44">
        <v>1307025</v>
      </c>
      <c r="F2012" s="11">
        <v>200368226</v>
      </c>
      <c r="G2012" s="20" t="s">
        <v>1887</v>
      </c>
      <c r="H2012" s="39" t="s">
        <v>3048</v>
      </c>
      <c r="I2012" s="7" t="s">
        <v>117</v>
      </c>
      <c r="J2012" s="52">
        <v>1</v>
      </c>
    </row>
    <row r="2013" spans="1:10" ht="30" customHeight="1" x14ac:dyDescent="0.25">
      <c r="A2013" s="56">
        <v>470</v>
      </c>
      <c r="B2013" s="16">
        <v>1011</v>
      </c>
      <c r="C2013" s="67">
        <v>45.201000000000001</v>
      </c>
      <c r="D2013" s="111"/>
      <c r="E2013" s="44">
        <v>1315199</v>
      </c>
      <c r="F2013" s="11">
        <v>200368222</v>
      </c>
      <c r="G2013" s="20" t="s">
        <v>1888</v>
      </c>
      <c r="H2013" s="39" t="s">
        <v>2673</v>
      </c>
      <c r="I2013" s="7" t="s">
        <v>2408</v>
      </c>
      <c r="J2013" s="52">
        <v>1</v>
      </c>
    </row>
    <row r="2014" spans="1:10" ht="30" customHeight="1" x14ac:dyDescent="0.25">
      <c r="A2014" s="56">
        <v>469</v>
      </c>
      <c r="B2014" s="16">
        <v>1011</v>
      </c>
      <c r="C2014" s="67">
        <v>45.201000000000001</v>
      </c>
      <c r="D2014" s="111"/>
      <c r="E2014" s="44">
        <v>1301662</v>
      </c>
      <c r="F2014" s="11">
        <v>200368126</v>
      </c>
      <c r="G2014" s="20" t="s">
        <v>1889</v>
      </c>
      <c r="H2014" s="39" t="s">
        <v>2719</v>
      </c>
      <c r="I2014" s="7" t="s">
        <v>2408</v>
      </c>
      <c r="J2014" s="52">
        <v>1</v>
      </c>
    </row>
    <row r="2015" spans="1:10" ht="30" customHeight="1" x14ac:dyDescent="0.25">
      <c r="A2015" s="56">
        <v>468</v>
      </c>
      <c r="B2015" s="16">
        <v>1011</v>
      </c>
      <c r="C2015" s="67">
        <v>45.201000000000001</v>
      </c>
      <c r="D2015" s="111"/>
      <c r="E2015" s="44">
        <v>1306472</v>
      </c>
      <c r="F2015" s="11">
        <v>200368110</v>
      </c>
      <c r="G2015" s="20" t="s">
        <v>1890</v>
      </c>
      <c r="H2015" s="24" t="s">
        <v>3049</v>
      </c>
      <c r="I2015" s="7" t="s">
        <v>115</v>
      </c>
      <c r="J2015" s="52">
        <v>2</v>
      </c>
    </row>
    <row r="2016" spans="1:10" ht="30" customHeight="1" x14ac:dyDescent="0.25">
      <c r="A2016" s="56">
        <v>467</v>
      </c>
      <c r="B2016" s="16">
        <v>1011</v>
      </c>
      <c r="C2016" s="67">
        <v>45.201000000000001</v>
      </c>
      <c r="D2016" s="111"/>
      <c r="E2016" s="44">
        <v>1306472</v>
      </c>
      <c r="F2016" s="11">
        <v>200368078</v>
      </c>
      <c r="G2016" s="20" t="s">
        <v>1891</v>
      </c>
      <c r="H2016" s="39" t="s">
        <v>3049</v>
      </c>
      <c r="I2016" s="7" t="s">
        <v>115</v>
      </c>
      <c r="J2016" s="52">
        <v>1</v>
      </c>
    </row>
    <row r="2017" spans="1:10" ht="30" customHeight="1" x14ac:dyDescent="0.25">
      <c r="A2017" s="56">
        <v>466</v>
      </c>
      <c r="B2017" s="16">
        <v>1011</v>
      </c>
      <c r="C2017" s="67">
        <v>45.201000000000001</v>
      </c>
      <c r="D2017" s="111"/>
      <c r="E2017" s="44">
        <v>1301323</v>
      </c>
      <c r="F2017" s="11">
        <v>200368060</v>
      </c>
      <c r="G2017" s="20" t="s">
        <v>1892</v>
      </c>
      <c r="H2017" s="39" t="s">
        <v>3050</v>
      </c>
      <c r="I2017" s="7" t="s">
        <v>2408</v>
      </c>
      <c r="J2017" s="52">
        <v>1</v>
      </c>
    </row>
    <row r="2018" spans="1:10" ht="30" customHeight="1" x14ac:dyDescent="0.25">
      <c r="A2018" s="56">
        <v>465</v>
      </c>
      <c r="B2018" s="16">
        <v>1011</v>
      </c>
      <c r="C2018" s="67">
        <v>45.201000000000001</v>
      </c>
      <c r="D2018" s="111"/>
      <c r="E2018" s="44">
        <v>1306472</v>
      </c>
      <c r="F2018" s="11">
        <v>200367888</v>
      </c>
      <c r="G2018" s="20" t="s">
        <v>1893</v>
      </c>
      <c r="H2018" s="39" t="s">
        <v>3049</v>
      </c>
      <c r="I2018" s="7" t="s">
        <v>115</v>
      </c>
      <c r="J2018" s="52">
        <v>1</v>
      </c>
    </row>
    <row r="2019" spans="1:10" ht="30" customHeight="1" x14ac:dyDescent="0.25">
      <c r="A2019" s="56">
        <v>464</v>
      </c>
      <c r="B2019" s="16">
        <v>1011</v>
      </c>
      <c r="C2019" s="67">
        <v>45.201000000000001</v>
      </c>
      <c r="D2019" s="111"/>
      <c r="E2019" s="44">
        <v>33000016</v>
      </c>
      <c r="F2019" s="11">
        <v>200367882</v>
      </c>
      <c r="G2019" s="20" t="s">
        <v>1894</v>
      </c>
      <c r="H2019" s="39" t="s">
        <v>2570</v>
      </c>
      <c r="I2019" s="7" t="s">
        <v>2408</v>
      </c>
      <c r="J2019" s="52">
        <v>1</v>
      </c>
    </row>
    <row r="2020" spans="1:10" ht="30" customHeight="1" x14ac:dyDescent="0.25">
      <c r="A2020" s="56">
        <v>463</v>
      </c>
      <c r="B2020" s="16">
        <v>1011</v>
      </c>
      <c r="C2020" s="67">
        <v>45.201000000000001</v>
      </c>
      <c r="D2020" s="111"/>
      <c r="E2020" s="44">
        <v>1303792</v>
      </c>
      <c r="F2020" s="11">
        <v>200367814</v>
      </c>
      <c r="G2020" s="20" t="s">
        <v>1895</v>
      </c>
      <c r="H2020" s="39" t="s">
        <v>3051</v>
      </c>
      <c r="I2020" s="7" t="s">
        <v>117</v>
      </c>
      <c r="J2020" s="52">
        <v>1</v>
      </c>
    </row>
    <row r="2021" spans="1:10" ht="30" customHeight="1" x14ac:dyDescent="0.25">
      <c r="A2021" s="56">
        <v>462</v>
      </c>
      <c r="B2021" s="16">
        <v>1011</v>
      </c>
      <c r="C2021" s="67">
        <v>45.201000000000001</v>
      </c>
      <c r="D2021" s="111"/>
      <c r="E2021" s="44">
        <v>1303792</v>
      </c>
      <c r="F2021" s="11">
        <v>200367624</v>
      </c>
      <c r="G2021" s="20" t="s">
        <v>1896</v>
      </c>
      <c r="H2021" s="39" t="s">
        <v>2357</v>
      </c>
      <c r="I2021" s="7" t="s">
        <v>2408</v>
      </c>
      <c r="J2021" s="52">
        <v>1</v>
      </c>
    </row>
    <row r="2022" spans="1:10" ht="30" customHeight="1" x14ac:dyDescent="0.25">
      <c r="A2022" s="56">
        <v>461</v>
      </c>
      <c r="B2022" s="16">
        <v>1011</v>
      </c>
      <c r="C2022" s="67">
        <v>45.201000000000001</v>
      </c>
      <c r="D2022" s="111"/>
      <c r="E2022" s="44">
        <v>1306528</v>
      </c>
      <c r="F2022" s="11">
        <v>200367594</v>
      </c>
      <c r="G2022" s="20" t="s">
        <v>1897</v>
      </c>
      <c r="H2022" s="39" t="s">
        <v>2389</v>
      </c>
      <c r="I2022" s="7" t="s">
        <v>117</v>
      </c>
      <c r="J2022" s="52">
        <v>1</v>
      </c>
    </row>
    <row r="2023" spans="1:10" ht="30" customHeight="1" x14ac:dyDescent="0.25">
      <c r="A2023" s="56">
        <v>460</v>
      </c>
      <c r="B2023" s="16">
        <v>1011</v>
      </c>
      <c r="C2023" s="67">
        <v>44.2012</v>
      </c>
      <c r="D2023" s="111"/>
      <c r="E2023" s="44">
        <v>1315227</v>
      </c>
      <c r="F2023" s="11">
        <v>200367533</v>
      </c>
      <c r="G2023" s="20" t="s">
        <v>1898</v>
      </c>
      <c r="H2023" s="39" t="s">
        <v>2362</v>
      </c>
      <c r="I2023" s="7" t="s">
        <v>2408</v>
      </c>
      <c r="J2023" s="52">
        <v>1</v>
      </c>
    </row>
    <row r="2024" spans="1:10" ht="30" customHeight="1" x14ac:dyDescent="0.25">
      <c r="A2024" s="56">
        <v>459</v>
      </c>
      <c r="B2024" s="16">
        <v>1011</v>
      </c>
      <c r="C2024" s="67">
        <v>44.202399999999997</v>
      </c>
      <c r="D2024" s="111"/>
      <c r="E2024" s="44">
        <v>1306528</v>
      </c>
      <c r="F2024" s="11">
        <v>200367496</v>
      </c>
      <c r="G2024" s="20" t="s">
        <v>1899</v>
      </c>
      <c r="H2024" s="39" t="s">
        <v>3052</v>
      </c>
      <c r="I2024" s="7" t="s">
        <v>117</v>
      </c>
      <c r="J2024" s="52">
        <v>1</v>
      </c>
    </row>
    <row r="2025" spans="1:10" ht="30" customHeight="1" x14ac:dyDescent="0.25">
      <c r="A2025" s="56">
        <v>458</v>
      </c>
      <c r="B2025" s="16">
        <v>1011</v>
      </c>
      <c r="C2025" s="67">
        <v>44.201900000000002</v>
      </c>
      <c r="D2025" s="111"/>
      <c r="E2025" s="44">
        <v>1302847</v>
      </c>
      <c r="F2025" s="11">
        <v>200367356</v>
      </c>
      <c r="G2025" s="20" t="s">
        <v>1900</v>
      </c>
      <c r="H2025" s="39" t="s">
        <v>3053</v>
      </c>
      <c r="I2025" s="7" t="s">
        <v>2404</v>
      </c>
      <c r="J2025" s="52">
        <v>1</v>
      </c>
    </row>
    <row r="2026" spans="1:10" ht="30" customHeight="1" x14ac:dyDescent="0.25">
      <c r="A2026" s="56">
        <v>457</v>
      </c>
      <c r="B2026" s="16">
        <v>1011</v>
      </c>
      <c r="C2026" s="67">
        <v>44.202300000000001</v>
      </c>
      <c r="D2026" s="111"/>
      <c r="E2026" s="44">
        <v>1306528</v>
      </c>
      <c r="F2026" s="11">
        <v>200367353</v>
      </c>
      <c r="G2026" s="20" t="s">
        <v>1901</v>
      </c>
      <c r="H2026" s="39" t="s">
        <v>2389</v>
      </c>
      <c r="I2026" s="7" t="s">
        <v>117</v>
      </c>
      <c r="J2026" s="52">
        <v>1</v>
      </c>
    </row>
    <row r="2027" spans="1:10" ht="30" customHeight="1" x14ac:dyDescent="0.25">
      <c r="A2027" s="56">
        <v>456</v>
      </c>
      <c r="B2027" s="16">
        <v>1011</v>
      </c>
      <c r="C2027" s="67">
        <v>44.2014</v>
      </c>
      <c r="D2027" s="111"/>
      <c r="E2027" s="44">
        <v>1301012</v>
      </c>
      <c r="F2027" s="11">
        <v>200367253</v>
      </c>
      <c r="G2027" s="20" t="s">
        <v>1902</v>
      </c>
      <c r="H2027" s="39" t="s">
        <v>2712</v>
      </c>
      <c r="I2027" s="7" t="s">
        <v>2408</v>
      </c>
      <c r="J2027" s="52">
        <v>1</v>
      </c>
    </row>
    <row r="2028" spans="1:10" ht="30" customHeight="1" x14ac:dyDescent="0.25">
      <c r="A2028" s="56">
        <v>455</v>
      </c>
      <c r="B2028" s="16">
        <v>1011</v>
      </c>
      <c r="C2028" s="67">
        <v>44.202199999999998</v>
      </c>
      <c r="D2028" s="111"/>
      <c r="E2028" s="44">
        <v>1305843</v>
      </c>
      <c r="F2028" s="11">
        <v>200367118</v>
      </c>
      <c r="G2028" s="20" t="s">
        <v>1903</v>
      </c>
      <c r="H2028" s="39" t="s">
        <v>3041</v>
      </c>
      <c r="I2028" s="7" t="s">
        <v>117</v>
      </c>
      <c r="J2028" s="52">
        <v>1</v>
      </c>
    </row>
    <row r="2029" spans="1:10" ht="30" customHeight="1" x14ac:dyDescent="0.25">
      <c r="A2029" s="56">
        <v>454</v>
      </c>
      <c r="B2029" s="16">
        <v>1011</v>
      </c>
      <c r="C2029" s="67">
        <v>44.201999999999998</v>
      </c>
      <c r="D2029" s="111"/>
      <c r="E2029" s="44">
        <v>1301323</v>
      </c>
      <c r="F2029" s="11">
        <v>200367018</v>
      </c>
      <c r="G2029" s="20" t="s">
        <v>1904</v>
      </c>
      <c r="H2029" s="39" t="s">
        <v>3050</v>
      </c>
      <c r="I2029" s="7" t="s">
        <v>2408</v>
      </c>
      <c r="J2029" s="52">
        <v>1</v>
      </c>
    </row>
    <row r="2030" spans="1:10" ht="30" customHeight="1" x14ac:dyDescent="0.25">
      <c r="A2030" s="56">
        <v>453</v>
      </c>
      <c r="B2030" s="16">
        <v>1011</v>
      </c>
      <c r="C2030" s="67">
        <v>44.201599999999999</v>
      </c>
      <c r="D2030" s="111"/>
      <c r="E2030" s="44">
        <v>1306552</v>
      </c>
      <c r="F2030" s="11">
        <v>200366973</v>
      </c>
      <c r="G2030" s="20" t="s">
        <v>1905</v>
      </c>
      <c r="H2030" s="39" t="s">
        <v>2662</v>
      </c>
      <c r="I2030" s="7" t="s">
        <v>117</v>
      </c>
      <c r="J2030" s="52">
        <v>1</v>
      </c>
    </row>
    <row r="2031" spans="1:10" ht="30" customHeight="1" x14ac:dyDescent="0.25">
      <c r="A2031" s="56">
        <v>452</v>
      </c>
      <c r="B2031" s="16">
        <v>1011</v>
      </c>
      <c r="C2031" s="67">
        <v>44.201300000000003</v>
      </c>
      <c r="D2031" s="104" t="s">
        <v>83</v>
      </c>
      <c r="E2031" s="44">
        <v>1306400</v>
      </c>
      <c r="F2031" s="11">
        <v>200366924</v>
      </c>
      <c r="G2031" s="20" t="s">
        <v>1906</v>
      </c>
      <c r="H2031" s="39" t="s">
        <v>3054</v>
      </c>
      <c r="I2031" s="24" t="s">
        <v>2406</v>
      </c>
      <c r="J2031" s="52">
        <v>1</v>
      </c>
    </row>
    <row r="2032" spans="1:10" ht="30" customHeight="1" x14ac:dyDescent="0.25">
      <c r="A2032" s="56">
        <v>451</v>
      </c>
      <c r="B2032" s="16">
        <v>1011</v>
      </c>
      <c r="C2032" s="67">
        <v>44.201000000000001</v>
      </c>
      <c r="D2032" s="111"/>
      <c r="E2032" s="44">
        <v>1316112</v>
      </c>
      <c r="F2032" s="11">
        <v>200366773</v>
      </c>
      <c r="G2032" s="20" t="s">
        <v>1907</v>
      </c>
      <c r="H2032" s="7" t="s">
        <v>2917</v>
      </c>
      <c r="I2032" s="7" t="s">
        <v>2401</v>
      </c>
      <c r="J2032" s="52">
        <v>1</v>
      </c>
    </row>
    <row r="2033" spans="1:10" ht="30" customHeight="1" x14ac:dyDescent="0.25">
      <c r="A2033" s="56">
        <v>450</v>
      </c>
      <c r="B2033" s="16">
        <v>1011</v>
      </c>
      <c r="C2033" s="67">
        <v>44.201099999999997</v>
      </c>
      <c r="D2033" s="111"/>
      <c r="E2033" s="44">
        <v>1306318</v>
      </c>
      <c r="F2033" s="11">
        <v>200366653</v>
      </c>
      <c r="G2033" s="20" t="s">
        <v>1908</v>
      </c>
      <c r="H2033" s="39" t="s">
        <v>3055</v>
      </c>
      <c r="I2033" s="7" t="s">
        <v>2408</v>
      </c>
      <c r="J2033" s="52">
        <v>1</v>
      </c>
    </row>
    <row r="2034" spans="1:10" ht="30" customHeight="1" x14ac:dyDescent="0.25">
      <c r="A2034" s="56">
        <v>449</v>
      </c>
      <c r="B2034" s="16">
        <v>1011</v>
      </c>
      <c r="C2034" s="67">
        <v>44.201099999999997</v>
      </c>
      <c r="D2034" s="111"/>
      <c r="E2034" s="44" t="s">
        <v>172</v>
      </c>
      <c r="F2034" s="11">
        <v>200366643</v>
      </c>
      <c r="G2034" s="20" t="s">
        <v>1909</v>
      </c>
      <c r="H2034" s="24" t="s">
        <v>2366</v>
      </c>
      <c r="I2034" s="7" t="s">
        <v>115</v>
      </c>
      <c r="J2034" s="52">
        <v>1</v>
      </c>
    </row>
    <row r="2035" spans="1:10" ht="30" customHeight="1" x14ac:dyDescent="0.25">
      <c r="A2035" s="56">
        <v>448</v>
      </c>
      <c r="B2035" s="16">
        <v>1010</v>
      </c>
      <c r="C2035" s="67">
        <v>43.201000000000001</v>
      </c>
      <c r="D2035" s="111"/>
      <c r="E2035" s="44">
        <v>1305980</v>
      </c>
      <c r="F2035" s="11">
        <v>200366638</v>
      </c>
      <c r="G2035" s="20" t="s">
        <v>1910</v>
      </c>
      <c r="H2035" s="39" t="s">
        <v>3056</v>
      </c>
      <c r="I2035" s="7" t="s">
        <v>2408</v>
      </c>
      <c r="J2035" s="52">
        <v>1</v>
      </c>
    </row>
    <row r="2036" spans="1:10" ht="30" customHeight="1" x14ac:dyDescent="0.25">
      <c r="A2036" s="56">
        <v>447</v>
      </c>
      <c r="B2036" s="16">
        <v>1010</v>
      </c>
      <c r="C2036" s="67">
        <v>43.201000000000001</v>
      </c>
      <c r="D2036" s="111"/>
      <c r="E2036" s="44">
        <v>1306472</v>
      </c>
      <c r="F2036" s="11">
        <v>200366592</v>
      </c>
      <c r="G2036" s="20" t="s">
        <v>1911</v>
      </c>
      <c r="H2036" s="39" t="s">
        <v>2552</v>
      </c>
      <c r="I2036" s="24" t="s">
        <v>2406</v>
      </c>
      <c r="J2036" s="52">
        <v>1</v>
      </c>
    </row>
    <row r="2037" spans="1:10" ht="30" customHeight="1" x14ac:dyDescent="0.25">
      <c r="A2037" s="56">
        <v>446</v>
      </c>
      <c r="B2037" s="16">
        <v>1011</v>
      </c>
      <c r="C2037" s="67">
        <v>44.2012</v>
      </c>
      <c r="D2037" s="111"/>
      <c r="E2037" s="44">
        <v>1306243</v>
      </c>
      <c r="F2037" s="11">
        <v>200366549</v>
      </c>
      <c r="G2037" s="20" t="s">
        <v>1912</v>
      </c>
      <c r="H2037" s="39" t="s">
        <v>3057</v>
      </c>
      <c r="I2037" s="7" t="s">
        <v>2407</v>
      </c>
      <c r="J2037" s="52">
        <v>1</v>
      </c>
    </row>
    <row r="2038" spans="1:10" ht="30" customHeight="1" x14ac:dyDescent="0.25">
      <c r="A2038" s="56">
        <v>445</v>
      </c>
      <c r="B2038" s="16">
        <v>1010</v>
      </c>
      <c r="C2038" s="67">
        <v>43.201000000000001</v>
      </c>
      <c r="D2038" s="111"/>
      <c r="E2038" s="44">
        <v>1306778</v>
      </c>
      <c r="F2038" s="11">
        <v>200366442</v>
      </c>
      <c r="G2038" s="20" t="s">
        <v>1913</v>
      </c>
      <c r="H2038" s="24" t="s">
        <v>2568</v>
      </c>
      <c r="I2038" s="7" t="s">
        <v>2408</v>
      </c>
      <c r="J2038" s="52">
        <v>1</v>
      </c>
    </row>
    <row r="2039" spans="1:10" ht="30" customHeight="1" x14ac:dyDescent="0.25">
      <c r="A2039" s="56">
        <v>444</v>
      </c>
      <c r="B2039" s="16">
        <v>1010</v>
      </c>
      <c r="C2039" s="67">
        <v>43.201000000000001</v>
      </c>
      <c r="D2039" s="111"/>
      <c r="E2039" s="44">
        <v>1301281</v>
      </c>
      <c r="F2039" s="11">
        <v>200366440</v>
      </c>
      <c r="G2039" s="20" t="s">
        <v>1914</v>
      </c>
      <c r="H2039" s="39" t="s">
        <v>3058</v>
      </c>
      <c r="I2039" s="7" t="s">
        <v>117</v>
      </c>
      <c r="J2039" s="52">
        <v>1</v>
      </c>
    </row>
    <row r="2040" spans="1:10" ht="30" customHeight="1" x14ac:dyDescent="0.25">
      <c r="A2040" s="56">
        <v>443</v>
      </c>
      <c r="B2040" s="16">
        <v>1010</v>
      </c>
      <c r="C2040" s="67">
        <v>43.201000000000001</v>
      </c>
      <c r="D2040" s="111"/>
      <c r="E2040" s="44">
        <v>1316001</v>
      </c>
      <c r="F2040" s="11">
        <v>200366294</v>
      </c>
      <c r="G2040" s="20" t="s">
        <v>1915</v>
      </c>
      <c r="H2040" s="39" t="s">
        <v>3059</v>
      </c>
      <c r="I2040" s="7" t="s">
        <v>115</v>
      </c>
      <c r="J2040" s="52">
        <v>1</v>
      </c>
    </row>
    <row r="2041" spans="1:10" ht="30" customHeight="1" x14ac:dyDescent="0.25">
      <c r="A2041" s="56">
        <v>442</v>
      </c>
      <c r="B2041" s="16">
        <v>1010</v>
      </c>
      <c r="C2041" s="67">
        <v>43.201000000000001</v>
      </c>
      <c r="D2041" s="111"/>
      <c r="E2041" s="44">
        <v>1303125</v>
      </c>
      <c r="F2041" s="11">
        <v>200366187</v>
      </c>
      <c r="G2041" s="20" t="s">
        <v>1916</v>
      </c>
      <c r="H2041" s="24" t="s">
        <v>2570</v>
      </c>
      <c r="I2041" s="7" t="s">
        <v>2404</v>
      </c>
      <c r="J2041" s="52">
        <v>3</v>
      </c>
    </row>
    <row r="2042" spans="1:10" ht="30" customHeight="1" x14ac:dyDescent="0.25">
      <c r="A2042" s="56">
        <v>441</v>
      </c>
      <c r="B2042" s="16">
        <v>1010</v>
      </c>
      <c r="C2042" s="67">
        <v>43.201000000000001</v>
      </c>
      <c r="D2042" s="111"/>
      <c r="E2042" s="44">
        <v>1300964</v>
      </c>
      <c r="F2042" s="11">
        <v>200366176</v>
      </c>
      <c r="G2042" s="20" t="s">
        <v>1917</v>
      </c>
      <c r="H2042" s="39" t="s">
        <v>3060</v>
      </c>
      <c r="I2042" s="7" t="s">
        <v>117</v>
      </c>
      <c r="J2042" s="52">
        <v>1</v>
      </c>
    </row>
    <row r="2043" spans="1:10" ht="30" customHeight="1" x14ac:dyDescent="0.25">
      <c r="A2043" s="56">
        <v>440</v>
      </c>
      <c r="B2043" s="16">
        <v>1010</v>
      </c>
      <c r="C2043" s="67">
        <v>43.201000000000001</v>
      </c>
      <c r="D2043" s="111"/>
      <c r="E2043" s="44">
        <v>1305748</v>
      </c>
      <c r="F2043" s="11">
        <v>200366056</v>
      </c>
      <c r="G2043" s="20" t="s">
        <v>1918</v>
      </c>
      <c r="H2043" s="39" t="s">
        <v>2799</v>
      </c>
      <c r="I2043" s="7" t="s">
        <v>115</v>
      </c>
      <c r="J2043" s="52">
        <v>1</v>
      </c>
    </row>
    <row r="2044" spans="1:10" ht="30" customHeight="1" x14ac:dyDescent="0.25">
      <c r="A2044" s="56">
        <v>439</v>
      </c>
      <c r="B2044" s="16">
        <v>1010</v>
      </c>
      <c r="C2044" s="67">
        <v>43.201000000000001</v>
      </c>
      <c r="D2044" s="111"/>
      <c r="E2044" s="44">
        <v>1303125</v>
      </c>
      <c r="F2044" s="11">
        <v>200366055</v>
      </c>
      <c r="G2044" s="20" t="s">
        <v>1919</v>
      </c>
      <c r="H2044" s="39" t="s">
        <v>2581</v>
      </c>
      <c r="I2044" s="7" t="s">
        <v>2407</v>
      </c>
      <c r="J2044" s="52">
        <v>1</v>
      </c>
    </row>
    <row r="2045" spans="1:10" ht="30" customHeight="1" x14ac:dyDescent="0.25">
      <c r="A2045" s="56">
        <v>438</v>
      </c>
      <c r="B2045" s="16">
        <v>1010</v>
      </c>
      <c r="C2045" s="67">
        <v>43.201000000000001</v>
      </c>
      <c r="D2045" s="111"/>
      <c r="E2045" s="44">
        <v>1306778</v>
      </c>
      <c r="F2045" s="11">
        <v>200365852</v>
      </c>
      <c r="G2045" s="20" t="s">
        <v>1920</v>
      </c>
      <c r="H2045" s="24" t="s">
        <v>2568</v>
      </c>
      <c r="I2045" s="7" t="s">
        <v>2407</v>
      </c>
      <c r="J2045" s="52">
        <v>1</v>
      </c>
    </row>
    <row r="2046" spans="1:10" ht="30" customHeight="1" x14ac:dyDescent="0.25">
      <c r="A2046" s="56">
        <v>437</v>
      </c>
      <c r="B2046" s="16">
        <v>1010</v>
      </c>
      <c r="C2046" s="67">
        <v>43.201000000000001</v>
      </c>
      <c r="D2046" s="111"/>
      <c r="E2046" s="44">
        <v>1305844</v>
      </c>
      <c r="F2046" s="11">
        <v>200365829</v>
      </c>
      <c r="G2046" s="20" t="s">
        <v>1921</v>
      </c>
      <c r="H2046" s="39" t="s">
        <v>2368</v>
      </c>
      <c r="I2046" s="7" t="s">
        <v>2401</v>
      </c>
      <c r="J2046" s="52">
        <v>1</v>
      </c>
    </row>
    <row r="2047" spans="1:10" ht="30" customHeight="1" x14ac:dyDescent="0.25">
      <c r="A2047" s="56">
        <v>436</v>
      </c>
      <c r="B2047" s="16">
        <v>1010</v>
      </c>
      <c r="C2047" s="67">
        <v>42.201000000000001</v>
      </c>
      <c r="D2047" s="111"/>
      <c r="E2047" s="44">
        <v>1305770</v>
      </c>
      <c r="F2047" s="11">
        <v>200365447</v>
      </c>
      <c r="G2047" s="20" t="s">
        <v>1922</v>
      </c>
      <c r="H2047" s="39" t="s">
        <v>2653</v>
      </c>
      <c r="I2047" s="7" t="s">
        <v>2404</v>
      </c>
      <c r="J2047" s="52">
        <v>1</v>
      </c>
    </row>
    <row r="2048" spans="1:10" ht="30" customHeight="1" x14ac:dyDescent="0.25">
      <c r="A2048" s="56">
        <v>435</v>
      </c>
      <c r="B2048" s="16">
        <v>1010</v>
      </c>
      <c r="C2048" s="67">
        <v>42.201000000000001</v>
      </c>
      <c r="D2048" s="104" t="s">
        <v>83</v>
      </c>
      <c r="E2048" s="44">
        <v>1300707</v>
      </c>
      <c r="F2048" s="11">
        <v>200365446</v>
      </c>
      <c r="G2048" s="20" t="s">
        <v>1923</v>
      </c>
      <c r="H2048" s="39" t="s">
        <v>103</v>
      </c>
      <c r="I2048" s="7" t="s">
        <v>2401</v>
      </c>
      <c r="J2048" s="52">
        <v>1</v>
      </c>
    </row>
    <row r="2049" spans="1:10" ht="30" customHeight="1" x14ac:dyDescent="0.25">
      <c r="A2049" s="56">
        <v>434</v>
      </c>
      <c r="B2049" s="16">
        <v>1010</v>
      </c>
      <c r="C2049" s="67">
        <v>42.201000000000001</v>
      </c>
      <c r="D2049" s="111"/>
      <c r="E2049" s="44" t="s">
        <v>172</v>
      </c>
      <c r="F2049" s="11">
        <v>200365345</v>
      </c>
      <c r="G2049" s="20" t="s">
        <v>1924</v>
      </c>
      <c r="H2049" s="39" t="s">
        <v>3061</v>
      </c>
      <c r="I2049" s="7" t="s">
        <v>2408</v>
      </c>
      <c r="J2049" s="52">
        <v>1</v>
      </c>
    </row>
    <row r="2050" spans="1:10" ht="30" customHeight="1" x14ac:dyDescent="0.25">
      <c r="A2050" s="56">
        <v>433</v>
      </c>
      <c r="B2050" s="16">
        <v>1010</v>
      </c>
      <c r="C2050" s="67">
        <v>42.201000000000001</v>
      </c>
      <c r="D2050" s="111"/>
      <c r="E2050" s="44" t="s">
        <v>27</v>
      </c>
      <c r="F2050" s="11">
        <v>200365200</v>
      </c>
      <c r="G2050" s="21" t="s">
        <v>1925</v>
      </c>
      <c r="H2050" s="39" t="s">
        <v>3062</v>
      </c>
      <c r="I2050" s="24" t="s">
        <v>2415</v>
      </c>
      <c r="J2050" s="52">
        <v>1</v>
      </c>
    </row>
    <row r="2051" spans="1:10" ht="30" customHeight="1" x14ac:dyDescent="0.25">
      <c r="A2051" s="56">
        <v>432</v>
      </c>
      <c r="B2051" s="16">
        <v>1010</v>
      </c>
      <c r="C2051" s="67">
        <v>42.201000000000001</v>
      </c>
      <c r="D2051" s="111"/>
      <c r="E2051" s="44">
        <v>1300959</v>
      </c>
      <c r="F2051" s="11">
        <v>200365099</v>
      </c>
      <c r="G2051" s="20" t="s">
        <v>1926</v>
      </c>
      <c r="H2051" s="24" t="s">
        <v>3063</v>
      </c>
      <c r="I2051" s="7" t="s">
        <v>115</v>
      </c>
      <c r="J2051" s="52">
        <v>4</v>
      </c>
    </row>
    <row r="2052" spans="1:10" ht="30" customHeight="1" x14ac:dyDescent="0.25">
      <c r="A2052" s="56">
        <v>431</v>
      </c>
      <c r="B2052" s="16">
        <v>1010</v>
      </c>
      <c r="C2052" s="67">
        <v>41.201000000000001</v>
      </c>
      <c r="D2052" s="111"/>
      <c r="E2052" s="44">
        <v>1300959</v>
      </c>
      <c r="F2052" s="11">
        <v>200364992</v>
      </c>
      <c r="G2052" s="20" t="s">
        <v>1927</v>
      </c>
      <c r="H2052" s="39" t="s">
        <v>3064</v>
      </c>
      <c r="I2052" s="7" t="s">
        <v>115</v>
      </c>
      <c r="J2052" s="52">
        <v>1</v>
      </c>
    </row>
    <row r="2053" spans="1:10" ht="30" customHeight="1" x14ac:dyDescent="0.25">
      <c r="A2053" s="56">
        <v>430</v>
      </c>
      <c r="B2053" s="16">
        <v>1010</v>
      </c>
      <c r="C2053" s="67">
        <v>41.201000000000001</v>
      </c>
      <c r="D2053" s="111"/>
      <c r="E2053" s="44">
        <v>1300959</v>
      </c>
      <c r="F2053" s="11">
        <v>200364925</v>
      </c>
      <c r="G2053" s="20" t="s">
        <v>1928</v>
      </c>
      <c r="H2053" s="39" t="s">
        <v>3064</v>
      </c>
      <c r="I2053" s="7" t="s">
        <v>115</v>
      </c>
      <c r="J2053" s="52">
        <v>2</v>
      </c>
    </row>
    <row r="2054" spans="1:10" ht="30" customHeight="1" x14ac:dyDescent="0.25">
      <c r="A2054" s="56">
        <v>429</v>
      </c>
      <c r="B2054" s="16">
        <v>1010</v>
      </c>
      <c r="C2054" s="67">
        <v>41.201000000000001</v>
      </c>
      <c r="D2054" s="111"/>
      <c r="E2054" s="44" t="s">
        <v>227</v>
      </c>
      <c r="F2054" s="11">
        <v>200364908</v>
      </c>
      <c r="G2054" s="20" t="s">
        <v>1929</v>
      </c>
      <c r="H2054" s="39" t="s">
        <v>2692</v>
      </c>
      <c r="I2054" s="7" t="s">
        <v>2404</v>
      </c>
      <c r="J2054" s="52">
        <v>1</v>
      </c>
    </row>
    <row r="2055" spans="1:10" ht="30" customHeight="1" x14ac:dyDescent="0.25">
      <c r="A2055" s="56">
        <v>428</v>
      </c>
      <c r="B2055" s="16">
        <v>1010</v>
      </c>
      <c r="C2055" s="67">
        <v>41.201000000000001</v>
      </c>
      <c r="D2055" s="111"/>
      <c r="E2055" s="44">
        <v>1300959</v>
      </c>
      <c r="F2055" s="11">
        <v>200364781</v>
      </c>
      <c r="G2055" s="20" t="s">
        <v>1930</v>
      </c>
      <c r="H2055" s="39" t="s">
        <v>3065</v>
      </c>
      <c r="I2055" s="7" t="s">
        <v>115</v>
      </c>
      <c r="J2055" s="52">
        <v>1</v>
      </c>
    </row>
    <row r="2056" spans="1:10" ht="30" customHeight="1" x14ac:dyDescent="0.25">
      <c r="A2056" s="56">
        <v>427</v>
      </c>
      <c r="B2056" s="16">
        <v>1010</v>
      </c>
      <c r="C2056" s="67">
        <v>41.201000000000001</v>
      </c>
      <c r="D2056" s="111"/>
      <c r="E2056" s="44">
        <v>1300959</v>
      </c>
      <c r="F2056" s="11">
        <v>200364730</v>
      </c>
      <c r="G2056" s="20" t="s">
        <v>1931</v>
      </c>
      <c r="H2056" s="39" t="s">
        <v>3066</v>
      </c>
      <c r="I2056" s="7" t="s">
        <v>117</v>
      </c>
      <c r="J2056" s="52">
        <v>1</v>
      </c>
    </row>
    <row r="2057" spans="1:10" ht="30" customHeight="1" x14ac:dyDescent="0.25">
      <c r="A2057" s="56">
        <v>426</v>
      </c>
      <c r="B2057" s="16">
        <v>1010</v>
      </c>
      <c r="C2057" s="67">
        <v>41.201000000000001</v>
      </c>
      <c r="D2057" s="111"/>
      <c r="E2057" s="44" t="s">
        <v>172</v>
      </c>
      <c r="F2057" s="11">
        <v>200364729</v>
      </c>
      <c r="G2057" s="20" t="s">
        <v>1932</v>
      </c>
      <c r="H2057" s="39" t="s">
        <v>3064</v>
      </c>
      <c r="I2057" s="7" t="s">
        <v>115</v>
      </c>
      <c r="J2057" s="52">
        <v>1</v>
      </c>
    </row>
    <row r="2058" spans="1:10" ht="30" customHeight="1" x14ac:dyDescent="0.25">
      <c r="A2058" s="56">
        <v>425</v>
      </c>
      <c r="B2058" s="16">
        <v>1010</v>
      </c>
      <c r="C2058" s="67">
        <v>41.201000000000001</v>
      </c>
      <c r="D2058" s="111"/>
      <c r="E2058" s="44">
        <v>1301206</v>
      </c>
      <c r="F2058" s="11">
        <v>200364649</v>
      </c>
      <c r="G2058" s="20" t="s">
        <v>1933</v>
      </c>
      <c r="H2058" s="24" t="s">
        <v>2820</v>
      </c>
      <c r="I2058" s="7" t="s">
        <v>2408</v>
      </c>
      <c r="J2058" s="52">
        <v>1</v>
      </c>
    </row>
    <row r="2059" spans="1:10" ht="30" customHeight="1" x14ac:dyDescent="0.25">
      <c r="A2059" s="56">
        <v>424</v>
      </c>
      <c r="B2059" s="16">
        <v>1010</v>
      </c>
      <c r="C2059" s="67">
        <v>41.201000000000001</v>
      </c>
      <c r="D2059" s="111"/>
      <c r="E2059" s="44">
        <v>1300834</v>
      </c>
      <c r="F2059" s="11">
        <v>200364624</v>
      </c>
      <c r="G2059" s="20" t="s">
        <v>1934</v>
      </c>
      <c r="H2059" s="39" t="s">
        <v>3067</v>
      </c>
      <c r="I2059" s="7" t="s">
        <v>2407</v>
      </c>
      <c r="J2059" s="52">
        <v>1</v>
      </c>
    </row>
    <row r="2060" spans="1:10" ht="30" customHeight="1" x14ac:dyDescent="0.25">
      <c r="A2060" s="56">
        <v>423</v>
      </c>
      <c r="B2060" s="16">
        <v>1010</v>
      </c>
      <c r="C2060" s="67">
        <v>40.201000000000001</v>
      </c>
      <c r="D2060" s="111"/>
      <c r="E2060" s="44">
        <v>1303787</v>
      </c>
      <c r="F2060" s="11">
        <v>200364057</v>
      </c>
      <c r="G2060" s="20" t="s">
        <v>1935</v>
      </c>
      <c r="H2060" s="39" t="s">
        <v>2727</v>
      </c>
      <c r="I2060" s="7" t="s">
        <v>2401</v>
      </c>
      <c r="J2060" s="52">
        <v>1</v>
      </c>
    </row>
    <row r="2061" spans="1:10" ht="30" customHeight="1" x14ac:dyDescent="0.25">
      <c r="A2061" s="56">
        <v>422</v>
      </c>
      <c r="B2061" s="16">
        <v>1010</v>
      </c>
      <c r="C2061" s="67">
        <v>40.201000000000001</v>
      </c>
      <c r="D2061" s="111"/>
      <c r="E2061" s="44">
        <v>1301740</v>
      </c>
      <c r="F2061" s="11">
        <v>200363857</v>
      </c>
      <c r="G2061" s="20" t="s">
        <v>1936</v>
      </c>
      <c r="H2061" s="39" t="s">
        <v>3068</v>
      </c>
      <c r="I2061" s="7" t="s">
        <v>117</v>
      </c>
      <c r="J2061" s="52">
        <v>1</v>
      </c>
    </row>
    <row r="2062" spans="1:10" ht="30" customHeight="1" x14ac:dyDescent="0.25">
      <c r="A2062" s="56">
        <v>421</v>
      </c>
      <c r="B2062" s="16">
        <v>1009</v>
      </c>
      <c r="C2062" s="67">
        <v>39.201000000000001</v>
      </c>
      <c r="D2062" s="111"/>
      <c r="E2062" s="44" t="s">
        <v>227</v>
      </c>
      <c r="F2062" s="11">
        <v>200363337</v>
      </c>
      <c r="G2062" s="20" t="s">
        <v>1937</v>
      </c>
      <c r="H2062" s="39" t="s">
        <v>2662</v>
      </c>
      <c r="I2062" s="7" t="s">
        <v>2404</v>
      </c>
      <c r="J2062" s="52">
        <v>1</v>
      </c>
    </row>
    <row r="2063" spans="1:10" ht="30" customHeight="1" x14ac:dyDescent="0.25">
      <c r="A2063" s="56">
        <v>420</v>
      </c>
      <c r="B2063" s="16">
        <v>1009</v>
      </c>
      <c r="C2063" s="67">
        <v>39.201000000000001</v>
      </c>
      <c r="D2063" s="111"/>
      <c r="E2063" s="44">
        <v>1306168</v>
      </c>
      <c r="F2063" s="11">
        <v>200363139</v>
      </c>
      <c r="G2063" s="20" t="s">
        <v>1938</v>
      </c>
      <c r="H2063" s="39" t="s">
        <v>2797</v>
      </c>
      <c r="I2063" s="7" t="s">
        <v>139</v>
      </c>
      <c r="J2063" s="52">
        <v>2</v>
      </c>
    </row>
    <row r="2064" spans="1:10" ht="30" customHeight="1" x14ac:dyDescent="0.25">
      <c r="A2064" s="56">
        <v>419</v>
      </c>
      <c r="B2064" s="16">
        <v>1009</v>
      </c>
      <c r="C2064" s="67">
        <v>39.201000000000001</v>
      </c>
      <c r="D2064" s="111"/>
      <c r="E2064" s="44">
        <v>1315227</v>
      </c>
      <c r="F2064" s="11">
        <v>200362993</v>
      </c>
      <c r="G2064" s="20" t="s">
        <v>1939</v>
      </c>
      <c r="H2064" s="39" t="s">
        <v>2362</v>
      </c>
      <c r="I2064" s="7" t="s">
        <v>117</v>
      </c>
      <c r="J2064" s="52">
        <v>1</v>
      </c>
    </row>
    <row r="2065" spans="1:10" ht="30" customHeight="1" x14ac:dyDescent="0.25">
      <c r="A2065" s="56">
        <v>418</v>
      </c>
      <c r="B2065" s="16">
        <v>1009</v>
      </c>
      <c r="C2065" s="67">
        <v>39.201000000000001</v>
      </c>
      <c r="D2065" s="111"/>
      <c r="E2065" s="44">
        <v>1306370</v>
      </c>
      <c r="F2065" s="11">
        <v>200362929</v>
      </c>
      <c r="G2065" s="20" t="s">
        <v>1940</v>
      </c>
      <c r="H2065" s="39" t="s">
        <v>2379</v>
      </c>
      <c r="I2065" s="7" t="s">
        <v>2408</v>
      </c>
      <c r="J2065" s="52">
        <v>1</v>
      </c>
    </row>
    <row r="2066" spans="1:10" ht="30" customHeight="1" x14ac:dyDescent="0.25">
      <c r="A2066" s="56">
        <v>417</v>
      </c>
      <c r="B2066" s="16">
        <v>1009</v>
      </c>
      <c r="C2066" s="67">
        <v>39.201000000000001</v>
      </c>
      <c r="D2066" s="111"/>
      <c r="E2066" s="44">
        <v>1305294</v>
      </c>
      <c r="F2066" s="11">
        <v>200362905</v>
      </c>
      <c r="G2066" s="20" t="s">
        <v>1941</v>
      </c>
      <c r="H2066" s="39" t="s">
        <v>3069</v>
      </c>
      <c r="I2066" s="7" t="s">
        <v>115</v>
      </c>
      <c r="J2066" s="52">
        <v>1</v>
      </c>
    </row>
    <row r="2067" spans="1:10" ht="30" customHeight="1" x14ac:dyDescent="0.25">
      <c r="A2067" s="56">
        <v>416</v>
      </c>
      <c r="B2067" s="16">
        <v>1009</v>
      </c>
      <c r="C2067" s="67">
        <v>39.201000000000001</v>
      </c>
      <c r="D2067" s="111"/>
      <c r="E2067" s="44">
        <v>1306397</v>
      </c>
      <c r="F2067" s="11">
        <v>200362794</v>
      </c>
      <c r="G2067" s="20" t="s">
        <v>1942</v>
      </c>
      <c r="H2067" s="39" t="s">
        <v>2729</v>
      </c>
      <c r="I2067" s="7" t="s">
        <v>2407</v>
      </c>
      <c r="J2067" s="52">
        <v>1</v>
      </c>
    </row>
    <row r="2068" spans="1:10" ht="30" customHeight="1" x14ac:dyDescent="0.25">
      <c r="A2068" s="56">
        <v>415</v>
      </c>
      <c r="B2068" s="16">
        <v>1009</v>
      </c>
      <c r="C2068" s="67">
        <v>39.201000000000001</v>
      </c>
      <c r="D2068" s="111"/>
      <c r="E2068" s="44">
        <v>1305787</v>
      </c>
      <c r="F2068" s="11">
        <v>200362776</v>
      </c>
      <c r="G2068" s="20" t="s">
        <v>1943</v>
      </c>
      <c r="H2068" s="7" t="s">
        <v>2917</v>
      </c>
      <c r="I2068" s="7" t="s">
        <v>2407</v>
      </c>
      <c r="J2068" s="52">
        <v>1</v>
      </c>
    </row>
    <row r="2069" spans="1:10" ht="30" customHeight="1" x14ac:dyDescent="0.25">
      <c r="A2069" s="56">
        <v>414</v>
      </c>
      <c r="B2069" s="16">
        <v>1009</v>
      </c>
      <c r="C2069" s="67">
        <v>39.201000000000001</v>
      </c>
      <c r="D2069" s="111"/>
      <c r="E2069" s="44">
        <v>1306472</v>
      </c>
      <c r="F2069" s="11">
        <v>200362769</v>
      </c>
      <c r="G2069" s="20" t="s">
        <v>1944</v>
      </c>
      <c r="H2069" s="39" t="s">
        <v>3049</v>
      </c>
      <c r="I2069" s="7" t="s">
        <v>115</v>
      </c>
      <c r="J2069" s="52">
        <v>1</v>
      </c>
    </row>
    <row r="2070" spans="1:10" ht="30" customHeight="1" x14ac:dyDescent="0.25">
      <c r="A2070" s="56">
        <v>413</v>
      </c>
      <c r="B2070" s="16">
        <v>1009</v>
      </c>
      <c r="C2070" s="67">
        <v>39.201000000000001</v>
      </c>
      <c r="D2070" s="111"/>
      <c r="E2070" s="44">
        <v>1316112</v>
      </c>
      <c r="F2070" s="11">
        <v>200362743</v>
      </c>
      <c r="G2070" s="20" t="s">
        <v>1945</v>
      </c>
      <c r="H2070" s="39" t="s">
        <v>2530</v>
      </c>
      <c r="I2070" s="7" t="s">
        <v>2408</v>
      </c>
      <c r="J2070" s="52">
        <v>1</v>
      </c>
    </row>
    <row r="2071" spans="1:10" ht="30" customHeight="1" x14ac:dyDescent="0.25">
      <c r="A2071" s="56">
        <v>412</v>
      </c>
      <c r="B2071" s="16">
        <v>1009</v>
      </c>
      <c r="C2071" s="67">
        <v>39.201000000000001</v>
      </c>
      <c r="D2071" s="111"/>
      <c r="E2071" s="44">
        <v>1306315</v>
      </c>
      <c r="F2071" s="11">
        <v>200362715</v>
      </c>
      <c r="G2071" s="20" t="s">
        <v>1946</v>
      </c>
      <c r="H2071" s="39" t="s">
        <v>2581</v>
      </c>
      <c r="I2071" s="7" t="s">
        <v>115</v>
      </c>
      <c r="J2071" s="52">
        <v>1</v>
      </c>
    </row>
    <row r="2072" spans="1:10" ht="30" customHeight="1" x14ac:dyDescent="0.25">
      <c r="A2072" s="56">
        <v>411</v>
      </c>
      <c r="B2072" s="16">
        <v>1009</v>
      </c>
      <c r="C2072" s="67">
        <v>38.201000000000001</v>
      </c>
      <c r="D2072" s="111"/>
      <c r="E2072" s="44">
        <v>1306370</v>
      </c>
      <c r="F2072" s="11">
        <v>200362650</v>
      </c>
      <c r="G2072" s="20" t="s">
        <v>1947</v>
      </c>
      <c r="H2072" s="39" t="s">
        <v>3070</v>
      </c>
      <c r="I2072" s="7" t="s">
        <v>2407</v>
      </c>
      <c r="J2072" s="52">
        <v>1</v>
      </c>
    </row>
    <row r="2073" spans="1:10" ht="30" customHeight="1" x14ac:dyDescent="0.25">
      <c r="A2073" s="56">
        <v>410</v>
      </c>
      <c r="B2073" s="16">
        <v>1009</v>
      </c>
      <c r="C2073" s="67">
        <v>38.201000000000001</v>
      </c>
      <c r="D2073" s="111"/>
      <c r="E2073" s="44">
        <v>1306401</v>
      </c>
      <c r="F2073" s="11">
        <v>200362598</v>
      </c>
      <c r="G2073" s="20" t="s">
        <v>1948</v>
      </c>
      <c r="H2073" s="39" t="s">
        <v>3071</v>
      </c>
      <c r="I2073" s="7" t="s">
        <v>117</v>
      </c>
      <c r="J2073" s="52">
        <v>1</v>
      </c>
    </row>
    <row r="2074" spans="1:10" ht="30" customHeight="1" x14ac:dyDescent="0.25">
      <c r="A2074" s="56">
        <v>409</v>
      </c>
      <c r="B2074" s="16">
        <v>1009</v>
      </c>
      <c r="C2074" s="67">
        <v>38.201000000000001</v>
      </c>
      <c r="D2074" s="111"/>
      <c r="E2074" s="44">
        <v>1305748</v>
      </c>
      <c r="F2074" s="11">
        <v>200362560</v>
      </c>
      <c r="G2074" s="20" t="s">
        <v>1949</v>
      </c>
      <c r="H2074" s="39" t="s">
        <v>3072</v>
      </c>
      <c r="I2074" s="7" t="s">
        <v>115</v>
      </c>
      <c r="J2074" s="52">
        <v>1</v>
      </c>
    </row>
    <row r="2075" spans="1:10" ht="30" customHeight="1" x14ac:dyDescent="0.25">
      <c r="A2075" s="56">
        <v>408</v>
      </c>
      <c r="B2075" s="16">
        <v>1009</v>
      </c>
      <c r="C2075" s="67">
        <v>38.201000000000001</v>
      </c>
      <c r="D2075" s="111"/>
      <c r="E2075" s="44">
        <v>1306547</v>
      </c>
      <c r="F2075" s="11">
        <v>200362402</v>
      </c>
      <c r="G2075" s="20" t="s">
        <v>1950</v>
      </c>
      <c r="H2075" s="39" t="s">
        <v>3073</v>
      </c>
      <c r="I2075" s="7" t="s">
        <v>2407</v>
      </c>
      <c r="J2075" s="52">
        <v>1</v>
      </c>
    </row>
    <row r="2076" spans="1:10" ht="30" customHeight="1" x14ac:dyDescent="0.25">
      <c r="A2076" s="56">
        <v>407</v>
      </c>
      <c r="B2076" s="16">
        <v>1009</v>
      </c>
      <c r="C2076" s="67">
        <v>38.201000000000001</v>
      </c>
      <c r="D2076" s="111"/>
      <c r="E2076" s="44">
        <v>1300959</v>
      </c>
      <c r="F2076" s="11">
        <v>200362358</v>
      </c>
      <c r="G2076" s="20" t="s">
        <v>1951</v>
      </c>
      <c r="H2076" s="39" t="s">
        <v>2859</v>
      </c>
      <c r="I2076" s="7" t="s">
        <v>2407</v>
      </c>
      <c r="J2076" s="52">
        <v>1</v>
      </c>
    </row>
    <row r="2077" spans="1:10" ht="30" customHeight="1" x14ac:dyDescent="0.25">
      <c r="A2077" s="56">
        <v>406</v>
      </c>
      <c r="B2077" s="16">
        <v>1009</v>
      </c>
      <c r="C2077" s="67">
        <v>38.201000000000001</v>
      </c>
      <c r="D2077" s="111"/>
      <c r="E2077" s="44">
        <v>1305843</v>
      </c>
      <c r="F2077" s="11">
        <v>200362273</v>
      </c>
      <c r="G2077" s="20" t="s">
        <v>1952</v>
      </c>
      <c r="H2077" s="39" t="s">
        <v>3074</v>
      </c>
      <c r="I2077" s="7" t="s">
        <v>115</v>
      </c>
      <c r="J2077" s="52">
        <v>1</v>
      </c>
    </row>
    <row r="2078" spans="1:10" ht="30" customHeight="1" x14ac:dyDescent="0.25">
      <c r="A2078" s="56">
        <v>405</v>
      </c>
      <c r="B2078" s="16">
        <v>1009</v>
      </c>
      <c r="C2078" s="67">
        <v>38.201000000000001</v>
      </c>
      <c r="D2078" s="111"/>
      <c r="E2078" s="44">
        <v>1300923</v>
      </c>
      <c r="F2078" s="11">
        <v>200362017</v>
      </c>
      <c r="G2078" s="20" t="s">
        <v>1953</v>
      </c>
      <c r="H2078" s="39" t="s">
        <v>3075</v>
      </c>
      <c r="I2078" s="24" t="s">
        <v>2406</v>
      </c>
      <c r="J2078" s="52">
        <v>1</v>
      </c>
    </row>
    <row r="2079" spans="1:10" ht="30" customHeight="1" x14ac:dyDescent="0.25">
      <c r="A2079" s="56">
        <v>404</v>
      </c>
      <c r="B2079" s="16">
        <v>1009</v>
      </c>
      <c r="C2079" s="67">
        <v>38.201000000000001</v>
      </c>
      <c r="D2079" s="111"/>
      <c r="E2079" s="44">
        <v>1300834</v>
      </c>
      <c r="F2079" s="11">
        <v>200361676</v>
      </c>
      <c r="G2079" s="20" t="s">
        <v>1954</v>
      </c>
      <c r="H2079" s="24" t="s">
        <v>2807</v>
      </c>
      <c r="I2079" s="7" t="s">
        <v>2404</v>
      </c>
      <c r="J2079" s="52">
        <v>1</v>
      </c>
    </row>
    <row r="2080" spans="1:10" ht="30" customHeight="1" x14ac:dyDescent="0.25">
      <c r="A2080" s="56">
        <v>403</v>
      </c>
      <c r="B2080" s="16">
        <v>1009</v>
      </c>
      <c r="C2080" s="67">
        <v>38.201000000000001</v>
      </c>
      <c r="D2080" s="111"/>
      <c r="E2080" s="44">
        <v>1310001</v>
      </c>
      <c r="F2080" s="11">
        <v>200361617</v>
      </c>
      <c r="G2080" s="20" t="s">
        <v>1955</v>
      </c>
      <c r="H2080" s="39" t="s">
        <v>2673</v>
      </c>
      <c r="I2080" s="7" t="s">
        <v>117</v>
      </c>
      <c r="J2080" s="52">
        <v>1</v>
      </c>
    </row>
    <row r="2081" spans="1:10" ht="30" customHeight="1" x14ac:dyDescent="0.25">
      <c r="A2081" s="56">
        <v>402</v>
      </c>
      <c r="B2081" s="16">
        <v>1009</v>
      </c>
      <c r="C2081" s="67">
        <v>37.201000000000001</v>
      </c>
      <c r="D2081" s="111"/>
      <c r="E2081" s="44">
        <v>1310001</v>
      </c>
      <c r="F2081" s="11">
        <v>200361562</v>
      </c>
      <c r="G2081" s="20" t="s">
        <v>1956</v>
      </c>
      <c r="H2081" s="39" t="s">
        <v>2673</v>
      </c>
      <c r="I2081" s="7" t="s">
        <v>117</v>
      </c>
      <c r="J2081" s="52">
        <v>1</v>
      </c>
    </row>
    <row r="2082" spans="1:10" ht="30" customHeight="1" x14ac:dyDescent="0.25">
      <c r="A2082" s="56">
        <v>401</v>
      </c>
      <c r="B2082" s="16">
        <v>1009</v>
      </c>
      <c r="C2082" s="67">
        <v>37.201000000000001</v>
      </c>
      <c r="D2082" s="111"/>
      <c r="E2082" s="44">
        <v>1300611</v>
      </c>
      <c r="F2082" s="11">
        <v>200361508</v>
      </c>
      <c r="G2082" s="20" t="s">
        <v>1957</v>
      </c>
      <c r="H2082" s="24" t="s">
        <v>3076</v>
      </c>
      <c r="I2082" s="7" t="s">
        <v>2408</v>
      </c>
      <c r="J2082" s="52">
        <v>3</v>
      </c>
    </row>
    <row r="2083" spans="1:10" ht="30" customHeight="1" x14ac:dyDescent="0.25">
      <c r="A2083" s="56">
        <v>400</v>
      </c>
      <c r="B2083" s="16">
        <v>1009</v>
      </c>
      <c r="C2083" s="67">
        <v>37.201000000000001</v>
      </c>
      <c r="D2083" s="111"/>
      <c r="E2083" s="44">
        <v>1316112</v>
      </c>
      <c r="F2083" s="11">
        <v>200361205</v>
      </c>
      <c r="G2083" s="20" t="s">
        <v>1958</v>
      </c>
      <c r="H2083" s="7" t="s">
        <v>2917</v>
      </c>
      <c r="I2083" s="7" t="s">
        <v>2407</v>
      </c>
      <c r="J2083" s="52">
        <v>1</v>
      </c>
    </row>
    <row r="2084" spans="1:10" ht="30" customHeight="1" x14ac:dyDescent="0.25">
      <c r="A2084" s="56">
        <v>399</v>
      </c>
      <c r="B2084" s="16">
        <v>1009</v>
      </c>
      <c r="C2084" s="67">
        <v>37.201000000000001</v>
      </c>
      <c r="D2084" s="111"/>
      <c r="E2084" s="44" t="s">
        <v>227</v>
      </c>
      <c r="F2084" s="11">
        <v>200361161</v>
      </c>
      <c r="G2084" s="20" t="s">
        <v>1959</v>
      </c>
      <c r="H2084" s="7" t="s">
        <v>2917</v>
      </c>
      <c r="I2084" s="7" t="s">
        <v>2404</v>
      </c>
      <c r="J2084" s="52">
        <v>1</v>
      </c>
    </row>
    <row r="2085" spans="1:10" ht="30" customHeight="1" x14ac:dyDescent="0.25">
      <c r="A2085" s="56">
        <v>398</v>
      </c>
      <c r="B2085" s="16">
        <v>1009</v>
      </c>
      <c r="C2085" s="67">
        <v>37.201000000000001</v>
      </c>
      <c r="D2085" s="111"/>
      <c r="E2085" s="44">
        <v>1300831</v>
      </c>
      <c r="F2085" s="11">
        <v>200361135</v>
      </c>
      <c r="G2085" s="20" t="s">
        <v>1960</v>
      </c>
      <c r="H2085" s="39" t="s">
        <v>3077</v>
      </c>
      <c r="I2085" s="7" t="s">
        <v>115</v>
      </c>
      <c r="J2085" s="52">
        <v>1</v>
      </c>
    </row>
    <row r="2086" spans="1:10" ht="30" customHeight="1" x14ac:dyDescent="0.25">
      <c r="A2086" s="56">
        <v>397</v>
      </c>
      <c r="B2086" s="16">
        <v>1009</v>
      </c>
      <c r="C2086" s="67">
        <v>37.201000000000001</v>
      </c>
      <c r="D2086" s="111"/>
      <c r="E2086" s="44">
        <v>1306457</v>
      </c>
      <c r="F2086" s="11">
        <v>200361133</v>
      </c>
      <c r="G2086" s="20" t="s">
        <v>1961</v>
      </c>
      <c r="H2086" s="24" t="s">
        <v>3078</v>
      </c>
      <c r="I2086" s="7" t="s">
        <v>2408</v>
      </c>
      <c r="J2086" s="52">
        <v>2</v>
      </c>
    </row>
    <row r="2087" spans="1:10" ht="30" customHeight="1" x14ac:dyDescent="0.25">
      <c r="A2087" s="56">
        <v>396</v>
      </c>
      <c r="B2087" s="16">
        <v>1009</v>
      </c>
      <c r="C2087" s="67">
        <v>37.201000000000001</v>
      </c>
      <c r="D2087" s="111"/>
      <c r="E2087" s="44">
        <v>1305862</v>
      </c>
      <c r="F2087" s="11">
        <v>200361092</v>
      </c>
      <c r="G2087" s="20" t="s">
        <v>1962</v>
      </c>
      <c r="H2087" s="7" t="s">
        <v>2917</v>
      </c>
      <c r="I2087" s="7" t="s">
        <v>117</v>
      </c>
      <c r="J2087" s="52">
        <v>1</v>
      </c>
    </row>
    <row r="2088" spans="1:10" ht="30" customHeight="1" x14ac:dyDescent="0.25">
      <c r="A2088" s="56">
        <v>395</v>
      </c>
      <c r="B2088" s="16">
        <v>1009</v>
      </c>
      <c r="C2088" s="67">
        <v>37.201000000000001</v>
      </c>
      <c r="D2088" s="111"/>
      <c r="E2088" s="44" t="s">
        <v>227</v>
      </c>
      <c r="F2088" s="11">
        <v>200361041</v>
      </c>
      <c r="G2088" s="20" t="s">
        <v>1963</v>
      </c>
      <c r="H2088" s="39" t="s">
        <v>3079</v>
      </c>
      <c r="I2088" s="24" t="s">
        <v>139</v>
      </c>
      <c r="J2088" s="52">
        <v>1</v>
      </c>
    </row>
    <row r="2089" spans="1:10" ht="30" customHeight="1" x14ac:dyDescent="0.25">
      <c r="A2089" s="56">
        <v>394</v>
      </c>
      <c r="B2089" s="16">
        <v>1009</v>
      </c>
      <c r="C2089" s="67">
        <v>37.201000000000001</v>
      </c>
      <c r="D2089" s="111"/>
      <c r="E2089" s="44">
        <v>1306547</v>
      </c>
      <c r="F2089" s="11">
        <v>200360940</v>
      </c>
      <c r="G2089" s="20" t="s">
        <v>1964</v>
      </c>
      <c r="H2089" s="39" t="s">
        <v>3080</v>
      </c>
      <c r="I2089" s="7" t="s">
        <v>115</v>
      </c>
      <c r="J2089" s="52">
        <v>1</v>
      </c>
    </row>
    <row r="2090" spans="1:10" ht="30" customHeight="1" x14ac:dyDescent="0.25">
      <c r="A2090" s="56">
        <v>393</v>
      </c>
      <c r="B2090" s="16">
        <v>1009</v>
      </c>
      <c r="C2090" s="67">
        <v>37.201000000000001</v>
      </c>
      <c r="D2090" s="111"/>
      <c r="E2090" s="44">
        <v>1300834</v>
      </c>
      <c r="F2090" s="11">
        <v>200360713</v>
      </c>
      <c r="G2090" s="20" t="s">
        <v>1965</v>
      </c>
      <c r="H2090" s="24" t="s">
        <v>3081</v>
      </c>
      <c r="I2090" s="7" t="s">
        <v>2404</v>
      </c>
      <c r="J2090" s="52">
        <v>18</v>
      </c>
    </row>
    <row r="2091" spans="1:10" ht="30" customHeight="1" x14ac:dyDescent="0.25">
      <c r="A2091" s="56">
        <v>392</v>
      </c>
      <c r="B2091" s="16">
        <v>1009</v>
      </c>
      <c r="C2091" s="67">
        <v>37.201000000000001</v>
      </c>
      <c r="D2091" s="111"/>
      <c r="E2091" s="44">
        <v>1300831</v>
      </c>
      <c r="F2091" s="11">
        <v>200360712</v>
      </c>
      <c r="G2091" s="20" t="s">
        <v>1966</v>
      </c>
      <c r="H2091" s="7" t="s">
        <v>2917</v>
      </c>
      <c r="I2091" s="7" t="s">
        <v>2407</v>
      </c>
      <c r="J2091" s="52">
        <v>1</v>
      </c>
    </row>
    <row r="2092" spans="1:10" ht="30" customHeight="1" x14ac:dyDescent="0.25">
      <c r="A2092" s="56">
        <v>391</v>
      </c>
      <c r="B2092" s="16">
        <v>1009</v>
      </c>
      <c r="C2092" s="67">
        <v>37.201000000000001</v>
      </c>
      <c r="D2092" s="111"/>
      <c r="E2092" s="44">
        <v>1306349</v>
      </c>
      <c r="F2092" s="11">
        <v>200360685</v>
      </c>
      <c r="G2092" s="20" t="s">
        <v>1967</v>
      </c>
      <c r="H2092" s="39" t="s">
        <v>3082</v>
      </c>
      <c r="I2092" s="7" t="s">
        <v>115</v>
      </c>
      <c r="J2092" s="52">
        <v>1</v>
      </c>
    </row>
    <row r="2093" spans="1:10" ht="30" customHeight="1" x14ac:dyDescent="0.25">
      <c r="A2093" s="56">
        <v>390</v>
      </c>
      <c r="B2093" s="16">
        <v>1009</v>
      </c>
      <c r="C2093" s="67">
        <v>37.201000000000001</v>
      </c>
      <c r="D2093" s="111"/>
      <c r="E2093" s="44">
        <v>1306349</v>
      </c>
      <c r="F2093" s="11">
        <v>200360683</v>
      </c>
      <c r="G2093" s="20" t="s">
        <v>1968</v>
      </c>
      <c r="H2093" s="39" t="s">
        <v>3082</v>
      </c>
      <c r="I2093" s="7" t="s">
        <v>115</v>
      </c>
      <c r="J2093" s="52">
        <v>1</v>
      </c>
    </row>
    <row r="2094" spans="1:10" ht="30" customHeight="1" x14ac:dyDescent="0.25">
      <c r="A2094" s="56">
        <v>389</v>
      </c>
      <c r="B2094" s="16">
        <v>1009</v>
      </c>
      <c r="C2094" s="67">
        <v>37.201000000000001</v>
      </c>
      <c r="D2094" s="111"/>
      <c r="E2094" s="44">
        <v>1306349</v>
      </c>
      <c r="F2094" s="11">
        <v>200360682</v>
      </c>
      <c r="G2094" s="21" t="s">
        <v>1969</v>
      </c>
      <c r="H2094" s="39" t="s">
        <v>3082</v>
      </c>
      <c r="I2094" s="7" t="s">
        <v>115</v>
      </c>
      <c r="J2094" s="52">
        <v>1</v>
      </c>
    </row>
    <row r="2095" spans="1:10" ht="30" customHeight="1" x14ac:dyDescent="0.25">
      <c r="A2095" s="56">
        <v>388</v>
      </c>
      <c r="B2095" s="16">
        <v>1009</v>
      </c>
      <c r="C2095" s="67">
        <v>36.201000000000001</v>
      </c>
      <c r="D2095" s="111"/>
      <c r="E2095" s="44">
        <v>1305294</v>
      </c>
      <c r="F2095" s="11">
        <v>200360484</v>
      </c>
      <c r="G2095" s="20" t="s">
        <v>1970</v>
      </c>
      <c r="H2095" s="7" t="s">
        <v>2917</v>
      </c>
      <c r="I2095" s="7" t="s">
        <v>2407</v>
      </c>
      <c r="J2095" s="52">
        <v>1</v>
      </c>
    </row>
    <row r="2096" spans="1:10" ht="30" customHeight="1" x14ac:dyDescent="0.25">
      <c r="A2096" s="56">
        <v>387</v>
      </c>
      <c r="B2096" s="16">
        <v>1009</v>
      </c>
      <c r="C2096" s="67">
        <v>36.201000000000001</v>
      </c>
      <c r="D2096" s="111"/>
      <c r="E2096" s="44">
        <v>1306528</v>
      </c>
      <c r="F2096" s="11">
        <v>200360402</v>
      </c>
      <c r="G2096" s="20" t="s">
        <v>1971</v>
      </c>
      <c r="H2096" s="39" t="s">
        <v>3083</v>
      </c>
      <c r="I2096" s="7" t="s">
        <v>2401</v>
      </c>
      <c r="J2096" s="52">
        <v>1</v>
      </c>
    </row>
    <row r="2097" spans="1:10" ht="30" customHeight="1" x14ac:dyDescent="0.25">
      <c r="A2097" s="56">
        <v>386</v>
      </c>
      <c r="B2097" s="16">
        <v>1009</v>
      </c>
      <c r="C2097" s="67">
        <v>36.201000000000001</v>
      </c>
      <c r="D2097" s="111"/>
      <c r="E2097" s="44">
        <v>1300611</v>
      </c>
      <c r="F2097" s="11">
        <v>200360368</v>
      </c>
      <c r="G2097" s="20" t="s">
        <v>1972</v>
      </c>
      <c r="H2097" s="24" t="s">
        <v>3076</v>
      </c>
      <c r="I2097" s="7" t="s">
        <v>117</v>
      </c>
      <c r="J2097" s="52">
        <v>6</v>
      </c>
    </row>
    <row r="2098" spans="1:10" ht="30" customHeight="1" x14ac:dyDescent="0.25">
      <c r="A2098" s="56">
        <v>385</v>
      </c>
      <c r="B2098" s="16">
        <v>1009</v>
      </c>
      <c r="C2098" s="67">
        <v>36.201000000000001</v>
      </c>
      <c r="D2098" s="111"/>
      <c r="E2098" s="44" t="s">
        <v>225</v>
      </c>
      <c r="F2098" s="11">
        <v>200360189</v>
      </c>
      <c r="G2098" s="20" t="s">
        <v>1973</v>
      </c>
      <c r="H2098" s="24" t="s">
        <v>2989</v>
      </c>
      <c r="I2098" s="7" t="s">
        <v>117</v>
      </c>
      <c r="J2098" s="52">
        <v>1</v>
      </c>
    </row>
    <row r="2099" spans="1:10" ht="30" customHeight="1" x14ac:dyDescent="0.25">
      <c r="A2099" s="56">
        <v>384</v>
      </c>
      <c r="B2099" s="16">
        <v>1009</v>
      </c>
      <c r="C2099" s="67">
        <v>36.201000000000001</v>
      </c>
      <c r="D2099" s="111"/>
      <c r="E2099" s="44">
        <v>1301933</v>
      </c>
      <c r="F2099" s="11">
        <v>200360183</v>
      </c>
      <c r="G2099" s="20" t="s">
        <v>1974</v>
      </c>
      <c r="H2099" s="39" t="s">
        <v>2707</v>
      </c>
      <c r="I2099" s="7" t="s">
        <v>2408</v>
      </c>
      <c r="J2099" s="52">
        <v>1</v>
      </c>
    </row>
    <row r="2100" spans="1:10" ht="30" customHeight="1" x14ac:dyDescent="0.25">
      <c r="A2100" s="56">
        <v>383</v>
      </c>
      <c r="B2100" s="16">
        <v>1009</v>
      </c>
      <c r="C2100" s="67">
        <v>36.201000000000001</v>
      </c>
      <c r="D2100" s="111"/>
      <c r="E2100" s="44">
        <v>1305799</v>
      </c>
      <c r="F2100" s="11">
        <v>200360173</v>
      </c>
      <c r="G2100" s="20" t="s">
        <v>1975</v>
      </c>
      <c r="H2100" s="39" t="s">
        <v>3084</v>
      </c>
      <c r="I2100" s="7" t="s">
        <v>117</v>
      </c>
      <c r="J2100" s="52">
        <v>3</v>
      </c>
    </row>
    <row r="2101" spans="1:10" ht="30" customHeight="1" x14ac:dyDescent="0.25">
      <c r="A2101" s="56">
        <v>382</v>
      </c>
      <c r="B2101" s="16">
        <v>1009</v>
      </c>
      <c r="C2101" s="67">
        <v>36.201000000000001</v>
      </c>
      <c r="D2101" s="111"/>
      <c r="E2101" s="44">
        <v>1305799</v>
      </c>
      <c r="F2101" s="11">
        <v>200360111</v>
      </c>
      <c r="G2101" s="20" t="s">
        <v>1976</v>
      </c>
      <c r="H2101" s="39" t="s">
        <v>3085</v>
      </c>
      <c r="I2101" s="7" t="s">
        <v>117</v>
      </c>
      <c r="J2101" s="52">
        <v>3</v>
      </c>
    </row>
    <row r="2102" spans="1:10" ht="30" customHeight="1" x14ac:dyDescent="0.25">
      <c r="A2102" s="56">
        <v>381</v>
      </c>
      <c r="B2102" s="16">
        <v>1009</v>
      </c>
      <c r="C2102" s="67">
        <v>36.201000000000001</v>
      </c>
      <c r="D2102" s="111"/>
      <c r="E2102" s="44">
        <v>1300959</v>
      </c>
      <c r="F2102" s="11">
        <v>200360004</v>
      </c>
      <c r="G2102" s="20" t="s">
        <v>1977</v>
      </c>
      <c r="H2102" s="39" t="s">
        <v>2811</v>
      </c>
      <c r="I2102" s="7" t="s">
        <v>117</v>
      </c>
      <c r="J2102" s="52">
        <v>1</v>
      </c>
    </row>
    <row r="2103" spans="1:10" ht="30" customHeight="1" x14ac:dyDescent="0.25">
      <c r="A2103" s="56">
        <v>380</v>
      </c>
      <c r="B2103" s="16">
        <v>1009</v>
      </c>
      <c r="C2103" s="67">
        <v>36.201000000000001</v>
      </c>
      <c r="D2103" s="111"/>
      <c r="E2103" s="44">
        <v>1306168</v>
      </c>
      <c r="F2103" s="11">
        <v>200359798</v>
      </c>
      <c r="G2103" s="20" t="s">
        <v>1978</v>
      </c>
      <c r="H2103" s="39" t="s">
        <v>3086</v>
      </c>
      <c r="I2103" s="7" t="s">
        <v>2408</v>
      </c>
      <c r="J2103" s="52">
        <v>1</v>
      </c>
    </row>
    <row r="2104" spans="1:10" ht="30" customHeight="1" x14ac:dyDescent="0.25">
      <c r="A2104" s="56">
        <v>379</v>
      </c>
      <c r="B2104" s="16">
        <v>1009</v>
      </c>
      <c r="C2104" s="67">
        <v>36.201000000000001</v>
      </c>
      <c r="D2104" s="111"/>
      <c r="E2104" s="44">
        <v>1305931</v>
      </c>
      <c r="F2104" s="11">
        <v>200359744</v>
      </c>
      <c r="G2104" s="20" t="s">
        <v>1979</v>
      </c>
      <c r="H2104" s="39" t="s">
        <v>3087</v>
      </c>
      <c r="I2104" s="7" t="s">
        <v>115</v>
      </c>
      <c r="J2104" s="52">
        <v>1</v>
      </c>
    </row>
    <row r="2105" spans="1:10" ht="30" customHeight="1" x14ac:dyDescent="0.25">
      <c r="A2105" s="56">
        <v>378</v>
      </c>
      <c r="B2105" s="16">
        <v>1009</v>
      </c>
      <c r="C2105" s="67">
        <v>36.201000000000001</v>
      </c>
      <c r="D2105" s="111"/>
      <c r="E2105" s="44" t="s">
        <v>225</v>
      </c>
      <c r="F2105" s="11">
        <v>200359711</v>
      </c>
      <c r="G2105" s="20" t="s">
        <v>1980</v>
      </c>
      <c r="H2105" s="39" t="s">
        <v>2989</v>
      </c>
      <c r="I2105" s="7" t="s">
        <v>117</v>
      </c>
      <c r="J2105" s="52">
        <v>1</v>
      </c>
    </row>
    <row r="2106" spans="1:10" ht="30" customHeight="1" x14ac:dyDescent="0.25">
      <c r="A2106" s="56">
        <v>377</v>
      </c>
      <c r="B2106" s="16">
        <v>1009</v>
      </c>
      <c r="C2106" s="67">
        <v>36.201000000000001</v>
      </c>
      <c r="D2106" s="111"/>
      <c r="E2106" s="44">
        <v>1315218</v>
      </c>
      <c r="F2106" s="11">
        <v>200359657</v>
      </c>
      <c r="G2106" s="20" t="s">
        <v>1981</v>
      </c>
      <c r="H2106" s="39" t="s">
        <v>2552</v>
      </c>
      <c r="I2106" s="7" t="s">
        <v>2408</v>
      </c>
      <c r="J2106" s="52">
        <v>1</v>
      </c>
    </row>
    <row r="2107" spans="1:10" ht="30" customHeight="1" x14ac:dyDescent="0.25">
      <c r="A2107" s="56">
        <v>376</v>
      </c>
      <c r="B2107" s="16">
        <v>1009</v>
      </c>
      <c r="C2107" s="67">
        <v>36.201000000000001</v>
      </c>
      <c r="D2107" s="111"/>
      <c r="E2107" s="44">
        <v>1306355</v>
      </c>
      <c r="F2107" s="11">
        <v>200359641</v>
      </c>
      <c r="G2107" s="20" t="s">
        <v>1982</v>
      </c>
      <c r="H2107" s="39" t="s">
        <v>2645</v>
      </c>
      <c r="I2107" s="7" t="s">
        <v>139</v>
      </c>
      <c r="J2107" s="52">
        <v>1</v>
      </c>
    </row>
    <row r="2108" spans="1:10" ht="30" customHeight="1" x14ac:dyDescent="0.25">
      <c r="A2108" s="56">
        <v>375</v>
      </c>
      <c r="B2108" s="16">
        <v>1009</v>
      </c>
      <c r="C2108" s="67">
        <v>36.201000000000001</v>
      </c>
      <c r="D2108" s="111"/>
      <c r="E2108" s="44">
        <v>1300831</v>
      </c>
      <c r="F2108" s="11">
        <v>200359611</v>
      </c>
      <c r="G2108" s="20" t="s">
        <v>1983</v>
      </c>
      <c r="H2108" s="39" t="s">
        <v>72</v>
      </c>
      <c r="I2108" s="7" t="s">
        <v>2408</v>
      </c>
      <c r="J2108" s="52">
        <v>1</v>
      </c>
    </row>
    <row r="2109" spans="1:10" ht="30" customHeight="1" x14ac:dyDescent="0.25">
      <c r="A2109" s="56">
        <v>374</v>
      </c>
      <c r="B2109" s="16">
        <v>1009</v>
      </c>
      <c r="C2109" s="67">
        <v>36.201000000000001</v>
      </c>
      <c r="D2109" s="111"/>
      <c r="E2109" s="44">
        <v>1300834</v>
      </c>
      <c r="F2109" s="11">
        <v>200359608</v>
      </c>
      <c r="G2109" s="20" t="s">
        <v>1984</v>
      </c>
      <c r="H2109" s="39" t="s">
        <v>2807</v>
      </c>
      <c r="I2109" s="7" t="s">
        <v>2404</v>
      </c>
      <c r="J2109" s="52">
        <v>11</v>
      </c>
    </row>
    <row r="2110" spans="1:10" ht="30" customHeight="1" x14ac:dyDescent="0.25">
      <c r="A2110" s="56">
        <v>373</v>
      </c>
      <c r="B2110" s="16">
        <v>1009</v>
      </c>
      <c r="C2110" s="67">
        <v>36.201000000000001</v>
      </c>
      <c r="D2110" s="111"/>
      <c r="E2110" s="44">
        <v>1300870</v>
      </c>
      <c r="F2110" s="11">
        <v>200359606</v>
      </c>
      <c r="G2110" s="20" t="s">
        <v>1985</v>
      </c>
      <c r="H2110" s="39" t="s">
        <v>3037</v>
      </c>
      <c r="I2110" s="7" t="s">
        <v>2408</v>
      </c>
      <c r="J2110" s="52">
        <v>1</v>
      </c>
    </row>
    <row r="2111" spans="1:10" ht="30" customHeight="1" x14ac:dyDescent="0.25">
      <c r="A2111" s="56">
        <v>372</v>
      </c>
      <c r="B2111" s="16">
        <v>1009</v>
      </c>
      <c r="C2111" s="67">
        <v>36.201000000000001</v>
      </c>
      <c r="D2111" s="111"/>
      <c r="E2111" s="44">
        <v>1306168</v>
      </c>
      <c r="F2111" s="11">
        <v>200359572</v>
      </c>
      <c r="G2111" s="20" t="s">
        <v>1986</v>
      </c>
      <c r="H2111" s="39" t="s">
        <v>3086</v>
      </c>
      <c r="I2111" s="7" t="s">
        <v>2408</v>
      </c>
      <c r="J2111" s="52">
        <v>1</v>
      </c>
    </row>
    <row r="2112" spans="1:10" ht="30" customHeight="1" x14ac:dyDescent="0.25">
      <c r="A2112" s="56">
        <v>371</v>
      </c>
      <c r="B2112" s="16">
        <v>1009</v>
      </c>
      <c r="C2112" s="67">
        <v>36.201000000000001</v>
      </c>
      <c r="D2112" s="111"/>
      <c r="E2112" s="44">
        <v>1315199</v>
      </c>
      <c r="F2112" s="11">
        <v>200359495</v>
      </c>
      <c r="G2112" s="20" t="s">
        <v>1987</v>
      </c>
      <c r="H2112" s="39" t="s">
        <v>2673</v>
      </c>
      <c r="I2112" s="7" t="s">
        <v>117</v>
      </c>
      <c r="J2112" s="52">
        <v>1</v>
      </c>
    </row>
    <row r="2113" spans="1:10" ht="30" customHeight="1" x14ac:dyDescent="0.25">
      <c r="A2113" s="56">
        <v>370</v>
      </c>
      <c r="B2113" s="16">
        <v>1009</v>
      </c>
      <c r="C2113" s="67">
        <v>36.201000000000001</v>
      </c>
      <c r="D2113" s="111"/>
      <c r="E2113" s="44">
        <v>1306168</v>
      </c>
      <c r="F2113" s="11">
        <v>200359419</v>
      </c>
      <c r="G2113" s="20" t="s">
        <v>1988</v>
      </c>
      <c r="H2113" s="39" t="s">
        <v>2380</v>
      </c>
      <c r="I2113" s="7" t="s">
        <v>115</v>
      </c>
      <c r="J2113" s="52">
        <v>1</v>
      </c>
    </row>
    <row r="2114" spans="1:10" ht="30" customHeight="1" x14ac:dyDescent="0.25">
      <c r="A2114" s="56">
        <v>369</v>
      </c>
      <c r="B2114" s="16">
        <v>1009</v>
      </c>
      <c r="C2114" s="67">
        <v>35.201000000000001</v>
      </c>
      <c r="D2114" s="111"/>
      <c r="E2114" s="44">
        <v>1306168</v>
      </c>
      <c r="F2114" s="11">
        <v>200359352</v>
      </c>
      <c r="G2114" s="20" t="s">
        <v>1989</v>
      </c>
      <c r="H2114" s="39" t="s">
        <v>3088</v>
      </c>
      <c r="I2114" s="7" t="s">
        <v>2408</v>
      </c>
      <c r="J2114" s="52">
        <v>1</v>
      </c>
    </row>
    <row r="2115" spans="1:10" ht="30" customHeight="1" x14ac:dyDescent="0.25">
      <c r="A2115" s="56">
        <v>368</v>
      </c>
      <c r="B2115" s="16">
        <v>1009</v>
      </c>
      <c r="C2115" s="67">
        <v>35.201000000000001</v>
      </c>
      <c r="D2115" s="111"/>
      <c r="E2115" s="44">
        <v>1300959</v>
      </c>
      <c r="F2115" s="11">
        <v>200359348</v>
      </c>
      <c r="G2115" s="20" t="s">
        <v>1990</v>
      </c>
      <c r="H2115" s="39" t="s">
        <v>2847</v>
      </c>
      <c r="I2115" s="7" t="s">
        <v>2408</v>
      </c>
      <c r="J2115" s="52">
        <v>1</v>
      </c>
    </row>
    <row r="2116" spans="1:10" ht="30" customHeight="1" x14ac:dyDescent="0.25">
      <c r="A2116" s="56">
        <v>367</v>
      </c>
      <c r="B2116" s="16">
        <v>1009</v>
      </c>
      <c r="C2116" s="67">
        <v>35.201000000000001</v>
      </c>
      <c r="D2116" s="111"/>
      <c r="E2116" s="44">
        <v>1306168</v>
      </c>
      <c r="F2116" s="11">
        <v>200359211</v>
      </c>
      <c r="G2116" s="20" t="s">
        <v>1991</v>
      </c>
      <c r="H2116" s="39" t="s">
        <v>2770</v>
      </c>
      <c r="I2116" s="7" t="s">
        <v>2401</v>
      </c>
      <c r="J2116" s="52">
        <v>1</v>
      </c>
    </row>
    <row r="2117" spans="1:10" ht="30" customHeight="1" x14ac:dyDescent="0.25">
      <c r="A2117" s="56">
        <v>366</v>
      </c>
      <c r="B2117" s="16">
        <v>1009</v>
      </c>
      <c r="C2117" s="67">
        <v>35.201000000000001</v>
      </c>
      <c r="D2117" s="111"/>
      <c r="E2117" s="44">
        <v>1300870</v>
      </c>
      <c r="F2117" s="11">
        <v>200359173</v>
      </c>
      <c r="G2117" s="20" t="s">
        <v>1992</v>
      </c>
      <c r="H2117" s="24" t="s">
        <v>3037</v>
      </c>
      <c r="I2117" s="7" t="s">
        <v>2408</v>
      </c>
      <c r="J2117" s="52">
        <v>2</v>
      </c>
    </row>
    <row r="2118" spans="1:10" ht="30" customHeight="1" x14ac:dyDescent="0.25">
      <c r="A2118" s="56">
        <v>365</v>
      </c>
      <c r="B2118" s="16">
        <v>1009</v>
      </c>
      <c r="C2118" s="67">
        <v>35.201000000000001</v>
      </c>
      <c r="D2118" s="111"/>
      <c r="E2118" s="44">
        <v>1305770</v>
      </c>
      <c r="F2118" s="11">
        <v>200358949</v>
      </c>
      <c r="G2118" s="20" t="s">
        <v>1993</v>
      </c>
      <c r="H2118" s="7" t="s">
        <v>2917</v>
      </c>
      <c r="I2118" s="7" t="s">
        <v>2407</v>
      </c>
      <c r="J2118" s="52">
        <v>1</v>
      </c>
    </row>
    <row r="2119" spans="1:10" ht="30" customHeight="1" x14ac:dyDescent="0.25">
      <c r="A2119" s="56">
        <v>364</v>
      </c>
      <c r="B2119" s="16">
        <v>1009</v>
      </c>
      <c r="C2119" s="67">
        <v>35.201000000000001</v>
      </c>
      <c r="D2119" s="111"/>
      <c r="E2119" s="44">
        <v>1300834</v>
      </c>
      <c r="F2119" s="11">
        <v>200358923</v>
      </c>
      <c r="G2119" s="20" t="s">
        <v>1994</v>
      </c>
      <c r="H2119" s="39" t="s">
        <v>2807</v>
      </c>
      <c r="I2119" s="7" t="s">
        <v>139</v>
      </c>
      <c r="J2119" s="52">
        <v>21</v>
      </c>
    </row>
    <row r="2120" spans="1:10" ht="30" customHeight="1" x14ac:dyDescent="0.25">
      <c r="A2120" s="56">
        <v>363</v>
      </c>
      <c r="B2120" s="16">
        <v>1009</v>
      </c>
      <c r="C2120" s="67">
        <v>35.201000000000001</v>
      </c>
      <c r="D2120" s="111"/>
      <c r="E2120" s="44">
        <v>1310008</v>
      </c>
      <c r="F2120" s="11">
        <v>200358922</v>
      </c>
      <c r="G2120" s="20" t="s">
        <v>1995</v>
      </c>
      <c r="H2120" s="39" t="s">
        <v>3089</v>
      </c>
      <c r="I2120" s="7" t="s">
        <v>2408</v>
      </c>
      <c r="J2120" s="52">
        <v>1</v>
      </c>
    </row>
    <row r="2121" spans="1:10" ht="30" customHeight="1" x14ac:dyDescent="0.25">
      <c r="A2121" s="56">
        <v>362</v>
      </c>
      <c r="B2121" s="16">
        <v>1009</v>
      </c>
      <c r="C2121" s="67">
        <v>35.201000000000001</v>
      </c>
      <c r="D2121" s="111"/>
      <c r="E2121" s="44">
        <v>1300959</v>
      </c>
      <c r="F2121" s="11">
        <v>200358907</v>
      </c>
      <c r="G2121" s="20" t="s">
        <v>1996</v>
      </c>
      <c r="H2121" s="7" t="s">
        <v>2917</v>
      </c>
      <c r="I2121" s="7" t="s">
        <v>115</v>
      </c>
      <c r="J2121" s="52">
        <v>1</v>
      </c>
    </row>
    <row r="2122" spans="1:10" ht="30" customHeight="1" x14ac:dyDescent="0.25">
      <c r="A2122" s="56">
        <v>361</v>
      </c>
      <c r="B2122" s="16">
        <v>1009</v>
      </c>
      <c r="C2122" s="67">
        <v>35.201000000000001</v>
      </c>
      <c r="D2122" s="111"/>
      <c r="E2122" s="44">
        <v>1300870</v>
      </c>
      <c r="F2122" s="11">
        <v>200358820</v>
      </c>
      <c r="G2122" s="20" t="s">
        <v>1997</v>
      </c>
      <c r="H2122" s="39" t="s">
        <v>3090</v>
      </c>
      <c r="I2122" s="7" t="s">
        <v>2408</v>
      </c>
      <c r="J2122" s="52">
        <v>1</v>
      </c>
    </row>
    <row r="2123" spans="1:10" ht="30" customHeight="1" x14ac:dyDescent="0.25">
      <c r="A2123" s="56">
        <v>360</v>
      </c>
      <c r="B2123" s="16">
        <v>1009</v>
      </c>
      <c r="C2123" s="67">
        <v>35.201000000000001</v>
      </c>
      <c r="D2123" s="111"/>
      <c r="E2123" s="44">
        <v>1300831</v>
      </c>
      <c r="F2123" s="11">
        <v>200358784</v>
      </c>
      <c r="G2123" s="20" t="s">
        <v>1998</v>
      </c>
      <c r="H2123" s="39" t="s">
        <v>3091</v>
      </c>
      <c r="I2123" s="7" t="s">
        <v>2414</v>
      </c>
      <c r="J2123" s="52">
        <v>1</v>
      </c>
    </row>
    <row r="2124" spans="1:10" ht="30" customHeight="1" x14ac:dyDescent="0.25">
      <c r="A2124" s="56">
        <v>359</v>
      </c>
      <c r="B2124" s="16">
        <v>1009</v>
      </c>
      <c r="C2124" s="67">
        <v>35.201000000000001</v>
      </c>
      <c r="D2124" s="111"/>
      <c r="E2124" s="44">
        <v>1300870</v>
      </c>
      <c r="F2124" s="11">
        <v>200358762</v>
      </c>
      <c r="G2124" s="20" t="s">
        <v>1999</v>
      </c>
      <c r="H2124" s="24" t="s">
        <v>3037</v>
      </c>
      <c r="I2124" s="7" t="s">
        <v>2408</v>
      </c>
      <c r="J2124" s="52">
        <v>2</v>
      </c>
    </row>
    <row r="2125" spans="1:10" ht="30" customHeight="1" x14ac:dyDescent="0.25">
      <c r="A2125" s="56">
        <v>358</v>
      </c>
      <c r="B2125" s="16">
        <v>1009</v>
      </c>
      <c r="C2125" s="67">
        <v>35.201000000000001</v>
      </c>
      <c r="D2125" s="111"/>
      <c r="E2125" s="44">
        <v>1310048</v>
      </c>
      <c r="F2125" s="11">
        <v>200358751</v>
      </c>
      <c r="G2125" s="20" t="s">
        <v>2000</v>
      </c>
      <c r="H2125" s="39" t="s">
        <v>58</v>
      </c>
      <c r="I2125" s="7" t="s">
        <v>117</v>
      </c>
      <c r="J2125" s="52">
        <v>1</v>
      </c>
    </row>
    <row r="2126" spans="1:10" ht="30" customHeight="1" x14ac:dyDescent="0.25">
      <c r="A2126" s="56">
        <v>357</v>
      </c>
      <c r="B2126" s="16">
        <v>1009</v>
      </c>
      <c r="C2126" s="67">
        <v>35.201000000000001</v>
      </c>
      <c r="D2126" s="111"/>
      <c r="E2126" s="44">
        <v>1301206</v>
      </c>
      <c r="F2126" s="11">
        <v>200358740</v>
      </c>
      <c r="G2126" s="20" t="s">
        <v>2001</v>
      </c>
      <c r="H2126" s="39" t="s">
        <v>3092</v>
      </c>
      <c r="I2126" s="7" t="s">
        <v>2408</v>
      </c>
      <c r="J2126" s="52">
        <v>6</v>
      </c>
    </row>
    <row r="2127" spans="1:10" ht="30" customHeight="1" x14ac:dyDescent="0.25">
      <c r="A2127" s="56">
        <v>356</v>
      </c>
      <c r="B2127" s="16">
        <v>1009</v>
      </c>
      <c r="C2127" s="67">
        <v>35.201000000000001</v>
      </c>
      <c r="D2127" s="111"/>
      <c r="E2127" s="44">
        <v>1306370</v>
      </c>
      <c r="F2127" s="11">
        <v>200358739</v>
      </c>
      <c r="G2127" s="20" t="s">
        <v>2002</v>
      </c>
      <c r="H2127" s="39" t="s">
        <v>3093</v>
      </c>
      <c r="I2127" s="7" t="s">
        <v>2408</v>
      </c>
      <c r="J2127" s="52">
        <v>1</v>
      </c>
    </row>
    <row r="2128" spans="1:10" ht="30" customHeight="1" x14ac:dyDescent="0.25">
      <c r="A2128" s="56">
        <v>355</v>
      </c>
      <c r="B2128" s="16">
        <v>1008</v>
      </c>
      <c r="C2128" s="67">
        <v>35.201000000000001</v>
      </c>
      <c r="D2128" s="111"/>
      <c r="E2128" s="44">
        <v>1301206</v>
      </c>
      <c r="F2128" s="11">
        <v>200358579</v>
      </c>
      <c r="G2128" s="20" t="s">
        <v>2003</v>
      </c>
      <c r="H2128" s="39" t="s">
        <v>3094</v>
      </c>
      <c r="I2128" s="7" t="s">
        <v>2408</v>
      </c>
      <c r="J2128" s="52">
        <v>62</v>
      </c>
    </row>
    <row r="2129" spans="1:10" ht="30" customHeight="1" x14ac:dyDescent="0.25">
      <c r="A2129" s="56">
        <v>354</v>
      </c>
      <c r="B2129" s="16">
        <v>1008</v>
      </c>
      <c r="C2129" s="67">
        <v>35.201000000000001</v>
      </c>
      <c r="D2129" s="111"/>
      <c r="E2129" s="44">
        <v>1301206</v>
      </c>
      <c r="F2129" s="11">
        <v>200358577</v>
      </c>
      <c r="G2129" s="20" t="s">
        <v>2004</v>
      </c>
      <c r="H2129" s="39" t="s">
        <v>3094</v>
      </c>
      <c r="I2129" s="7" t="s">
        <v>2408</v>
      </c>
      <c r="J2129" s="52">
        <v>2</v>
      </c>
    </row>
    <row r="2130" spans="1:10" ht="30" customHeight="1" x14ac:dyDescent="0.25">
      <c r="A2130" s="56">
        <v>353</v>
      </c>
      <c r="B2130" s="16">
        <v>1008</v>
      </c>
      <c r="C2130" s="67">
        <v>35.201000000000001</v>
      </c>
      <c r="D2130" s="111"/>
      <c r="E2130" s="44">
        <v>1301206</v>
      </c>
      <c r="F2130" s="11">
        <v>200358576</v>
      </c>
      <c r="G2130" s="20" t="s">
        <v>2005</v>
      </c>
      <c r="H2130" s="39" t="s">
        <v>3094</v>
      </c>
      <c r="I2130" s="7" t="s">
        <v>2408</v>
      </c>
      <c r="J2130" s="52">
        <v>27</v>
      </c>
    </row>
    <row r="2131" spans="1:10" ht="30" customHeight="1" x14ac:dyDescent="0.25">
      <c r="A2131" s="56">
        <v>352</v>
      </c>
      <c r="B2131" s="16">
        <v>1008</v>
      </c>
      <c r="C2131" s="67">
        <v>35.201000000000001</v>
      </c>
      <c r="D2131" s="111"/>
      <c r="E2131" s="44">
        <v>1300870</v>
      </c>
      <c r="F2131" s="11">
        <v>200358551</v>
      </c>
      <c r="G2131" s="20" t="s">
        <v>2006</v>
      </c>
      <c r="H2131" s="39" t="s">
        <v>3090</v>
      </c>
      <c r="I2131" s="7" t="s">
        <v>2408</v>
      </c>
      <c r="J2131" s="52">
        <v>1</v>
      </c>
    </row>
    <row r="2132" spans="1:10" ht="30" customHeight="1" x14ac:dyDescent="0.25">
      <c r="A2132" s="56">
        <v>351</v>
      </c>
      <c r="B2132" s="16">
        <v>1008</v>
      </c>
      <c r="C2132" s="67">
        <v>35.201000000000001</v>
      </c>
      <c r="D2132" s="111"/>
      <c r="E2132" s="44">
        <v>1301206</v>
      </c>
      <c r="F2132" s="11">
        <v>200358543</v>
      </c>
      <c r="G2132" s="20" t="s">
        <v>2007</v>
      </c>
      <c r="H2132" s="39" t="s">
        <v>3094</v>
      </c>
      <c r="I2132" s="7" t="s">
        <v>2408</v>
      </c>
      <c r="J2132" s="52">
        <v>7</v>
      </c>
    </row>
    <row r="2133" spans="1:10" ht="30" customHeight="1" x14ac:dyDescent="0.25">
      <c r="A2133" s="56">
        <v>350</v>
      </c>
      <c r="B2133" s="16">
        <v>1008</v>
      </c>
      <c r="C2133" s="67">
        <v>35.201000000000001</v>
      </c>
      <c r="D2133" s="111"/>
      <c r="E2133" s="44">
        <v>1301206</v>
      </c>
      <c r="F2133" s="11">
        <v>200358507</v>
      </c>
      <c r="G2133" s="20" t="s">
        <v>2008</v>
      </c>
      <c r="H2133" s="39" t="s">
        <v>3094</v>
      </c>
      <c r="I2133" s="7" t="s">
        <v>2408</v>
      </c>
      <c r="J2133" s="52">
        <v>43</v>
      </c>
    </row>
    <row r="2134" spans="1:10" ht="30" customHeight="1" x14ac:dyDescent="0.25">
      <c r="A2134" s="56">
        <v>349</v>
      </c>
      <c r="B2134" s="16">
        <v>1008</v>
      </c>
      <c r="C2134" s="67">
        <v>35.201000000000001</v>
      </c>
      <c r="D2134" s="111"/>
      <c r="E2134" s="44">
        <v>1300831</v>
      </c>
      <c r="F2134" s="11">
        <v>200358504</v>
      </c>
      <c r="G2134" s="20" t="s">
        <v>2009</v>
      </c>
      <c r="H2134" s="24" t="s">
        <v>3095</v>
      </c>
      <c r="I2134" s="7" t="s">
        <v>115</v>
      </c>
      <c r="J2134" s="52">
        <v>4</v>
      </c>
    </row>
    <row r="2135" spans="1:10" ht="30" customHeight="1" x14ac:dyDescent="0.25">
      <c r="A2135" s="56">
        <v>348</v>
      </c>
      <c r="B2135" s="16">
        <v>1008</v>
      </c>
      <c r="C2135" s="67">
        <v>35.201000000000001</v>
      </c>
      <c r="D2135" s="111"/>
      <c r="E2135" s="44">
        <v>1315221</v>
      </c>
      <c r="F2135" s="11">
        <v>200358503</v>
      </c>
      <c r="G2135" s="20" t="s">
        <v>2010</v>
      </c>
      <c r="H2135" s="24" t="s">
        <v>72</v>
      </c>
      <c r="I2135" s="7" t="s">
        <v>117</v>
      </c>
      <c r="J2135" s="52">
        <v>5</v>
      </c>
    </row>
    <row r="2136" spans="1:10" ht="30" customHeight="1" x14ac:dyDescent="0.25">
      <c r="A2136" s="56">
        <v>347</v>
      </c>
      <c r="B2136" s="16">
        <v>1008</v>
      </c>
      <c r="C2136" s="67">
        <v>35.201000000000001</v>
      </c>
      <c r="D2136" s="111"/>
      <c r="E2136" s="44">
        <v>1310046</v>
      </c>
      <c r="F2136" s="11">
        <v>200358389</v>
      </c>
      <c r="G2136" s="20" t="s">
        <v>2011</v>
      </c>
      <c r="H2136" s="7" t="s">
        <v>2917</v>
      </c>
      <c r="I2136" s="7" t="s">
        <v>2407</v>
      </c>
      <c r="J2136" s="52">
        <v>1</v>
      </c>
    </row>
    <row r="2137" spans="1:10" ht="30" customHeight="1" x14ac:dyDescent="0.25">
      <c r="A2137" s="56">
        <v>346</v>
      </c>
      <c r="B2137" s="16">
        <v>1008</v>
      </c>
      <c r="C2137" s="67">
        <v>35.201000000000001</v>
      </c>
      <c r="D2137" s="111"/>
      <c r="E2137" s="44">
        <v>1306528</v>
      </c>
      <c r="F2137" s="11">
        <v>200358387</v>
      </c>
      <c r="G2137" s="20" t="s">
        <v>2012</v>
      </c>
      <c r="H2137" s="39" t="s">
        <v>3096</v>
      </c>
      <c r="I2137" s="7" t="s">
        <v>2407</v>
      </c>
      <c r="J2137" s="52">
        <v>1</v>
      </c>
    </row>
    <row r="2138" spans="1:10" ht="30" customHeight="1" x14ac:dyDescent="0.25">
      <c r="A2138" s="56">
        <v>345</v>
      </c>
      <c r="B2138" s="16">
        <v>1008</v>
      </c>
      <c r="C2138" s="67">
        <v>35.201000000000001</v>
      </c>
      <c r="D2138" s="111"/>
      <c r="E2138" s="44" t="s">
        <v>189</v>
      </c>
      <c r="F2138" s="11">
        <v>200358386</v>
      </c>
      <c r="G2138" s="20" t="s">
        <v>2013</v>
      </c>
      <c r="H2138" s="39" t="s">
        <v>2571</v>
      </c>
      <c r="I2138" s="7" t="s">
        <v>139</v>
      </c>
      <c r="J2138" s="52">
        <v>1</v>
      </c>
    </row>
    <row r="2139" spans="1:10" ht="30" customHeight="1" x14ac:dyDescent="0.25">
      <c r="A2139" s="56">
        <v>344</v>
      </c>
      <c r="B2139" s="16">
        <v>1008</v>
      </c>
      <c r="C2139" s="67">
        <v>35.201000000000001</v>
      </c>
      <c r="D2139" s="111"/>
      <c r="E2139" s="44">
        <v>1310048</v>
      </c>
      <c r="F2139" s="11">
        <v>200358367</v>
      </c>
      <c r="G2139" s="20" t="s">
        <v>2014</v>
      </c>
      <c r="H2139" s="39" t="s">
        <v>2564</v>
      </c>
      <c r="I2139" s="7" t="s">
        <v>115</v>
      </c>
      <c r="J2139" s="52">
        <v>1</v>
      </c>
    </row>
    <row r="2140" spans="1:10" ht="30" customHeight="1" x14ac:dyDescent="0.25">
      <c r="A2140" s="56">
        <v>343</v>
      </c>
      <c r="B2140" s="16">
        <v>1008</v>
      </c>
      <c r="C2140" s="67">
        <v>35.201000000000001</v>
      </c>
      <c r="D2140" s="111"/>
      <c r="E2140" s="44">
        <v>1306507</v>
      </c>
      <c r="F2140" s="11">
        <v>200358363</v>
      </c>
      <c r="G2140" s="20" t="s">
        <v>2015</v>
      </c>
      <c r="H2140" s="39" t="s">
        <v>2355</v>
      </c>
      <c r="I2140" s="7" t="s">
        <v>117</v>
      </c>
      <c r="J2140" s="52">
        <v>1</v>
      </c>
    </row>
    <row r="2141" spans="1:10" ht="30" customHeight="1" x14ac:dyDescent="0.25">
      <c r="A2141" s="56">
        <v>342</v>
      </c>
      <c r="B2141" s="16">
        <v>1008</v>
      </c>
      <c r="C2141" s="67">
        <v>35.201000000000001</v>
      </c>
      <c r="D2141" s="111"/>
      <c r="E2141" s="44">
        <v>1310046</v>
      </c>
      <c r="F2141" s="11">
        <v>200358346</v>
      </c>
      <c r="G2141" s="20" t="s">
        <v>2016</v>
      </c>
      <c r="H2141" s="39" t="s">
        <v>2580</v>
      </c>
      <c r="I2141" s="7" t="s">
        <v>117</v>
      </c>
      <c r="J2141" s="52">
        <v>1</v>
      </c>
    </row>
    <row r="2142" spans="1:10" ht="30" customHeight="1" x14ac:dyDescent="0.25">
      <c r="A2142" s="56">
        <v>341</v>
      </c>
      <c r="B2142" s="16">
        <v>1008</v>
      </c>
      <c r="C2142" s="67">
        <v>35.201000000000001</v>
      </c>
      <c r="D2142" s="111"/>
      <c r="E2142" s="44">
        <v>1306168</v>
      </c>
      <c r="F2142" s="11">
        <v>200358341</v>
      </c>
      <c r="G2142" s="20" t="s">
        <v>2017</v>
      </c>
      <c r="H2142" s="39" t="s">
        <v>2380</v>
      </c>
      <c r="I2142" s="7" t="s">
        <v>115</v>
      </c>
      <c r="J2142" s="52">
        <v>1</v>
      </c>
    </row>
    <row r="2143" spans="1:10" ht="30" customHeight="1" x14ac:dyDescent="0.25">
      <c r="A2143" s="56">
        <v>340</v>
      </c>
      <c r="B2143" s="16">
        <v>1008</v>
      </c>
      <c r="C2143" s="67">
        <v>34.201000000000001</v>
      </c>
      <c r="D2143" s="111"/>
      <c r="E2143" s="44">
        <v>1301206</v>
      </c>
      <c r="F2143" s="11">
        <v>200358242</v>
      </c>
      <c r="G2143" s="20" t="s">
        <v>2018</v>
      </c>
      <c r="H2143" s="39" t="s">
        <v>2639</v>
      </c>
      <c r="I2143" s="7" t="s">
        <v>2408</v>
      </c>
      <c r="J2143" s="52">
        <v>1</v>
      </c>
    </row>
    <row r="2144" spans="1:10" ht="30" customHeight="1" x14ac:dyDescent="0.25">
      <c r="A2144" s="56">
        <v>339</v>
      </c>
      <c r="B2144" s="16">
        <v>1008</v>
      </c>
      <c r="C2144" s="67">
        <v>34.201000000000001</v>
      </c>
      <c r="D2144" s="111"/>
      <c r="E2144" s="44">
        <v>1305282</v>
      </c>
      <c r="F2144" s="11">
        <v>200358202</v>
      </c>
      <c r="G2144" s="20" t="s">
        <v>2019</v>
      </c>
      <c r="H2144" s="24" t="s">
        <v>2543</v>
      </c>
      <c r="I2144" s="7" t="s">
        <v>2406</v>
      </c>
      <c r="J2144" s="52">
        <v>1</v>
      </c>
    </row>
    <row r="2145" spans="1:10" ht="30" customHeight="1" x14ac:dyDescent="0.25">
      <c r="A2145" s="56">
        <v>338</v>
      </c>
      <c r="B2145" s="16">
        <v>1008</v>
      </c>
      <c r="C2145" s="67">
        <v>34.201000000000001</v>
      </c>
      <c r="D2145" s="111"/>
      <c r="E2145" s="44">
        <v>1306401</v>
      </c>
      <c r="F2145" s="11">
        <v>200358190</v>
      </c>
      <c r="G2145" s="20" t="s">
        <v>2020</v>
      </c>
      <c r="H2145" s="39" t="s">
        <v>2962</v>
      </c>
      <c r="I2145" s="7" t="s">
        <v>115</v>
      </c>
      <c r="J2145" s="52">
        <v>1</v>
      </c>
    </row>
    <row r="2146" spans="1:10" ht="30" customHeight="1" x14ac:dyDescent="0.25">
      <c r="A2146" s="56">
        <v>337</v>
      </c>
      <c r="B2146" s="16">
        <v>1008</v>
      </c>
      <c r="C2146" s="67">
        <v>34.201000000000001</v>
      </c>
      <c r="D2146" s="111"/>
      <c r="E2146" s="44">
        <v>1305748</v>
      </c>
      <c r="F2146" s="11">
        <v>200358098</v>
      </c>
      <c r="G2146" s="20" t="s">
        <v>2021</v>
      </c>
      <c r="H2146" s="39" t="s">
        <v>3072</v>
      </c>
      <c r="I2146" s="7" t="s">
        <v>2408</v>
      </c>
      <c r="J2146" s="52">
        <v>1</v>
      </c>
    </row>
    <row r="2147" spans="1:10" ht="30" customHeight="1" x14ac:dyDescent="0.25">
      <c r="A2147" s="56">
        <v>336</v>
      </c>
      <c r="B2147" s="16">
        <v>1008</v>
      </c>
      <c r="C2147" s="67">
        <v>34.201000000000001</v>
      </c>
      <c r="D2147" s="111"/>
      <c r="E2147" s="44">
        <v>1300834</v>
      </c>
      <c r="F2147" s="11">
        <v>200358096</v>
      </c>
      <c r="G2147" s="20" t="s">
        <v>2022</v>
      </c>
      <c r="H2147" s="39" t="s">
        <v>2807</v>
      </c>
      <c r="I2147" s="7" t="s">
        <v>2404</v>
      </c>
      <c r="J2147" s="52">
        <v>3</v>
      </c>
    </row>
    <row r="2148" spans="1:10" ht="30" customHeight="1" x14ac:dyDescent="0.25">
      <c r="A2148" s="56">
        <v>335</v>
      </c>
      <c r="B2148" s="16">
        <v>1008</v>
      </c>
      <c r="C2148" s="67">
        <v>34.201000000000001</v>
      </c>
      <c r="D2148" s="111"/>
      <c r="E2148" s="44">
        <v>1306370</v>
      </c>
      <c r="F2148" s="11">
        <v>200358053</v>
      </c>
      <c r="G2148" s="20" t="s">
        <v>2023</v>
      </c>
      <c r="H2148" s="39" t="s">
        <v>3016</v>
      </c>
      <c r="I2148" s="7" t="s">
        <v>115</v>
      </c>
      <c r="J2148" s="52">
        <v>1</v>
      </c>
    </row>
    <row r="2149" spans="1:10" ht="30" customHeight="1" x14ac:dyDescent="0.25">
      <c r="A2149" s="56">
        <v>334</v>
      </c>
      <c r="B2149" s="16">
        <v>1008</v>
      </c>
      <c r="C2149" s="67">
        <v>34.201000000000001</v>
      </c>
      <c r="D2149" s="111"/>
      <c r="E2149" s="44">
        <v>1306370</v>
      </c>
      <c r="F2149" s="11">
        <v>200357954</v>
      </c>
      <c r="G2149" s="20" t="s">
        <v>2024</v>
      </c>
      <c r="H2149" s="39" t="s">
        <v>2618</v>
      </c>
      <c r="I2149" s="24" t="s">
        <v>117</v>
      </c>
      <c r="J2149" s="52">
        <v>1</v>
      </c>
    </row>
    <row r="2150" spans="1:10" ht="30" customHeight="1" x14ac:dyDescent="0.25">
      <c r="A2150" s="56">
        <v>333</v>
      </c>
      <c r="B2150" s="16">
        <v>1008</v>
      </c>
      <c r="C2150" s="67">
        <v>34.201000000000001</v>
      </c>
      <c r="D2150" s="111"/>
      <c r="E2150" s="44">
        <v>1315199</v>
      </c>
      <c r="F2150" s="11">
        <v>200357911</v>
      </c>
      <c r="G2150" s="20" t="s">
        <v>2025</v>
      </c>
      <c r="H2150" s="7" t="s">
        <v>2917</v>
      </c>
      <c r="I2150" s="7" t="s">
        <v>2414</v>
      </c>
      <c r="J2150" s="52">
        <v>1</v>
      </c>
    </row>
    <row r="2151" spans="1:10" ht="30" customHeight="1" x14ac:dyDescent="0.25">
      <c r="A2151" s="56">
        <v>332</v>
      </c>
      <c r="B2151" s="16">
        <v>1008</v>
      </c>
      <c r="C2151" s="67">
        <v>34.201000000000001</v>
      </c>
      <c r="D2151" s="111"/>
      <c r="E2151" s="44">
        <v>1305748</v>
      </c>
      <c r="F2151" s="11">
        <v>200357909</v>
      </c>
      <c r="G2151" s="20" t="s">
        <v>2026</v>
      </c>
      <c r="H2151" s="7" t="s">
        <v>2917</v>
      </c>
      <c r="I2151" s="7" t="s">
        <v>115</v>
      </c>
      <c r="J2151" s="52">
        <v>1</v>
      </c>
    </row>
    <row r="2152" spans="1:10" ht="30" customHeight="1" x14ac:dyDescent="0.25">
      <c r="A2152" s="56">
        <v>331</v>
      </c>
      <c r="B2152" s="16">
        <v>1008</v>
      </c>
      <c r="C2152" s="67">
        <v>34.201000000000001</v>
      </c>
      <c r="D2152" s="111"/>
      <c r="E2152" s="44">
        <v>1303792</v>
      </c>
      <c r="F2152" s="11">
        <v>200357859</v>
      </c>
      <c r="G2152" s="20" t="s">
        <v>2027</v>
      </c>
      <c r="H2152" s="39" t="s">
        <v>3097</v>
      </c>
      <c r="I2152" s="7" t="s">
        <v>117</v>
      </c>
      <c r="J2152" s="52">
        <v>1</v>
      </c>
    </row>
    <row r="2153" spans="1:10" ht="30" customHeight="1" x14ac:dyDescent="0.25">
      <c r="A2153" s="56">
        <v>330</v>
      </c>
      <c r="B2153" s="16">
        <v>1008</v>
      </c>
      <c r="C2153" s="67">
        <v>34.201000000000001</v>
      </c>
      <c r="D2153" s="111"/>
      <c r="E2153" s="44">
        <v>1306690</v>
      </c>
      <c r="F2153" s="11">
        <v>200357820</v>
      </c>
      <c r="G2153" s="20" t="s">
        <v>2028</v>
      </c>
      <c r="H2153" s="39" t="s">
        <v>3090</v>
      </c>
      <c r="I2153" s="7" t="s">
        <v>2408</v>
      </c>
      <c r="J2153" s="52">
        <v>1</v>
      </c>
    </row>
    <row r="2154" spans="1:10" ht="30" customHeight="1" x14ac:dyDescent="0.25">
      <c r="A2154" s="56">
        <v>329</v>
      </c>
      <c r="B2154" s="16">
        <v>1008</v>
      </c>
      <c r="C2154" s="67">
        <v>34.201000000000001</v>
      </c>
      <c r="D2154" s="111"/>
      <c r="E2154" s="44">
        <v>1315221</v>
      </c>
      <c r="F2154" s="11">
        <v>200357772</v>
      </c>
      <c r="G2154" s="20" t="s">
        <v>2029</v>
      </c>
      <c r="H2154" s="39" t="s">
        <v>72</v>
      </c>
      <c r="I2154" s="7" t="s">
        <v>117</v>
      </c>
      <c r="J2154" s="52">
        <v>2</v>
      </c>
    </row>
    <row r="2155" spans="1:10" ht="30" customHeight="1" x14ac:dyDescent="0.25">
      <c r="A2155" s="56">
        <v>328</v>
      </c>
      <c r="B2155" s="16">
        <v>1008</v>
      </c>
      <c r="C2155" s="67">
        <v>34.201000000000001</v>
      </c>
      <c r="D2155" s="111"/>
      <c r="E2155" s="44">
        <v>1305799</v>
      </c>
      <c r="F2155" s="11">
        <v>200357707</v>
      </c>
      <c r="G2155" s="20" t="s">
        <v>2030</v>
      </c>
      <c r="H2155" s="39" t="s">
        <v>3085</v>
      </c>
      <c r="I2155" s="7" t="s">
        <v>117</v>
      </c>
      <c r="J2155" s="52">
        <v>1</v>
      </c>
    </row>
    <row r="2156" spans="1:10" ht="30" customHeight="1" x14ac:dyDescent="0.25">
      <c r="A2156" s="56">
        <v>327</v>
      </c>
      <c r="B2156" s="16">
        <v>1008</v>
      </c>
      <c r="C2156" s="67">
        <v>34.201000000000001</v>
      </c>
      <c r="D2156" s="111"/>
      <c r="E2156" s="44">
        <v>33020015</v>
      </c>
      <c r="F2156" s="11">
        <v>200357643</v>
      </c>
      <c r="G2156" s="20" t="s">
        <v>2031</v>
      </c>
      <c r="H2156" s="39" t="s">
        <v>2581</v>
      </c>
      <c r="I2156" s="7" t="s">
        <v>2408</v>
      </c>
      <c r="J2156" s="52">
        <v>7</v>
      </c>
    </row>
    <row r="2157" spans="1:10" ht="30" customHeight="1" x14ac:dyDescent="0.25">
      <c r="A2157" s="56">
        <v>326</v>
      </c>
      <c r="B2157" s="16">
        <v>1008</v>
      </c>
      <c r="C2157" s="67">
        <v>34.201000000000001</v>
      </c>
      <c r="D2157" s="111"/>
      <c r="E2157" s="44">
        <v>33020015</v>
      </c>
      <c r="F2157" s="11">
        <v>200357590</v>
      </c>
      <c r="G2157" s="20" t="s">
        <v>2032</v>
      </c>
      <c r="H2157" s="39" t="s">
        <v>2581</v>
      </c>
      <c r="I2157" s="7" t="s">
        <v>2408</v>
      </c>
      <c r="J2157" s="52">
        <v>1</v>
      </c>
    </row>
    <row r="2158" spans="1:10" ht="30" customHeight="1" x14ac:dyDescent="0.25">
      <c r="A2158" s="56">
        <v>325</v>
      </c>
      <c r="B2158" s="16">
        <v>1008</v>
      </c>
      <c r="C2158" s="67">
        <v>34.201000000000001</v>
      </c>
      <c r="D2158" s="111"/>
      <c r="E2158" s="44">
        <v>1315221</v>
      </c>
      <c r="F2158" s="11">
        <v>200357521</v>
      </c>
      <c r="G2158" s="20" t="s">
        <v>2033</v>
      </c>
      <c r="H2158" s="24" t="s">
        <v>72</v>
      </c>
      <c r="I2158" s="7" t="s">
        <v>117</v>
      </c>
      <c r="J2158" s="52">
        <v>22</v>
      </c>
    </row>
    <row r="2159" spans="1:10" ht="30" customHeight="1" x14ac:dyDescent="0.25">
      <c r="A2159" s="56">
        <v>324</v>
      </c>
      <c r="B2159" s="16">
        <v>1008</v>
      </c>
      <c r="C2159" s="67">
        <v>34.201000000000001</v>
      </c>
      <c r="D2159" s="104" t="s">
        <v>83</v>
      </c>
      <c r="E2159" s="44">
        <v>1300707</v>
      </c>
      <c r="F2159" s="11">
        <v>200357478</v>
      </c>
      <c r="G2159" s="20" t="s">
        <v>2034</v>
      </c>
      <c r="H2159" s="39" t="s">
        <v>3098</v>
      </c>
      <c r="I2159" s="7" t="s">
        <v>115</v>
      </c>
      <c r="J2159" s="52">
        <v>1</v>
      </c>
    </row>
    <row r="2160" spans="1:10" ht="30" customHeight="1" x14ac:dyDescent="0.25">
      <c r="A2160" s="56">
        <v>323</v>
      </c>
      <c r="B2160" s="16">
        <v>1008</v>
      </c>
      <c r="C2160" s="67">
        <v>34.201000000000001</v>
      </c>
      <c r="D2160" s="104" t="s">
        <v>83</v>
      </c>
      <c r="E2160" s="44">
        <v>1300707</v>
      </c>
      <c r="F2160" s="11">
        <v>200357471</v>
      </c>
      <c r="G2160" s="20" t="s">
        <v>2035</v>
      </c>
      <c r="H2160" s="39" t="s">
        <v>3098</v>
      </c>
      <c r="I2160" s="7" t="s">
        <v>115</v>
      </c>
      <c r="J2160" s="52">
        <v>1</v>
      </c>
    </row>
    <row r="2161" spans="1:10" ht="30" customHeight="1" x14ac:dyDescent="0.25">
      <c r="A2161" s="56">
        <v>322</v>
      </c>
      <c r="B2161" s="16">
        <v>1008</v>
      </c>
      <c r="C2161" s="67">
        <v>34.201000000000001</v>
      </c>
      <c r="D2161" s="104" t="s">
        <v>83</v>
      </c>
      <c r="E2161" s="44">
        <v>1300707</v>
      </c>
      <c r="F2161" s="11">
        <v>200357463</v>
      </c>
      <c r="G2161" s="20" t="s">
        <v>2036</v>
      </c>
      <c r="H2161" s="39" t="s">
        <v>3099</v>
      </c>
      <c r="I2161" s="7" t="s">
        <v>115</v>
      </c>
      <c r="J2161" s="52">
        <v>1</v>
      </c>
    </row>
    <row r="2162" spans="1:10" ht="30" customHeight="1" x14ac:dyDescent="0.25">
      <c r="A2162" s="56">
        <v>321</v>
      </c>
      <c r="B2162" s="16">
        <v>1008</v>
      </c>
      <c r="C2162" s="67">
        <v>34.201000000000001</v>
      </c>
      <c r="D2162" s="104" t="s">
        <v>83</v>
      </c>
      <c r="E2162" s="44">
        <v>1300707</v>
      </c>
      <c r="F2162" s="11">
        <v>200357445</v>
      </c>
      <c r="G2162" s="20" t="s">
        <v>2037</v>
      </c>
      <c r="H2162" s="39" t="s">
        <v>3100</v>
      </c>
      <c r="I2162" s="7" t="s">
        <v>115</v>
      </c>
      <c r="J2162" s="52">
        <v>1</v>
      </c>
    </row>
    <row r="2163" spans="1:10" ht="30" customHeight="1" x14ac:dyDescent="0.25">
      <c r="A2163" s="56">
        <v>320</v>
      </c>
      <c r="B2163" s="16">
        <v>1008</v>
      </c>
      <c r="C2163" s="67">
        <v>34.201000000000001</v>
      </c>
      <c r="D2163" s="111"/>
      <c r="E2163" s="44">
        <v>1315221</v>
      </c>
      <c r="F2163" s="11">
        <v>200357376</v>
      </c>
      <c r="G2163" s="20" t="s">
        <v>2038</v>
      </c>
      <c r="H2163" s="24" t="s">
        <v>72</v>
      </c>
      <c r="I2163" s="7" t="s">
        <v>117</v>
      </c>
      <c r="J2163" s="52">
        <v>39</v>
      </c>
    </row>
    <row r="2164" spans="1:10" ht="30" customHeight="1" x14ac:dyDescent="0.25">
      <c r="A2164" s="56">
        <v>319</v>
      </c>
      <c r="B2164" s="16">
        <v>1008</v>
      </c>
      <c r="C2164" s="67">
        <v>33.201000000000001</v>
      </c>
      <c r="D2164" s="111"/>
      <c r="E2164" s="44">
        <v>1306528</v>
      </c>
      <c r="F2164" s="11">
        <v>200357331</v>
      </c>
      <c r="G2164" s="20" t="s">
        <v>2039</v>
      </c>
      <c r="H2164" s="39" t="s">
        <v>3101</v>
      </c>
      <c r="I2164" s="7" t="s">
        <v>2408</v>
      </c>
      <c r="J2164" s="52">
        <v>1</v>
      </c>
    </row>
    <row r="2165" spans="1:10" ht="30" customHeight="1" x14ac:dyDescent="0.25">
      <c r="A2165" s="56">
        <v>318</v>
      </c>
      <c r="B2165" s="16">
        <v>1008</v>
      </c>
      <c r="C2165" s="67">
        <v>33.201000000000001</v>
      </c>
      <c r="D2165" s="111"/>
      <c r="E2165" s="44">
        <v>1306547</v>
      </c>
      <c r="F2165" s="11">
        <v>200357302</v>
      </c>
      <c r="G2165" s="20" t="s">
        <v>2040</v>
      </c>
      <c r="H2165" s="39" t="s">
        <v>2564</v>
      </c>
      <c r="I2165" s="7" t="s">
        <v>115</v>
      </c>
      <c r="J2165" s="52">
        <v>1</v>
      </c>
    </row>
    <row r="2166" spans="1:10" ht="30" customHeight="1" x14ac:dyDescent="0.25">
      <c r="A2166" s="56">
        <v>317</v>
      </c>
      <c r="B2166" s="16">
        <v>1008</v>
      </c>
      <c r="C2166" s="67">
        <v>33.201000000000001</v>
      </c>
      <c r="D2166" s="111"/>
      <c r="E2166" s="44">
        <v>1306370</v>
      </c>
      <c r="F2166" s="11">
        <v>200357296</v>
      </c>
      <c r="G2166" s="20" t="s">
        <v>2041</v>
      </c>
      <c r="H2166" s="39" t="s">
        <v>2921</v>
      </c>
      <c r="I2166" s="7" t="s">
        <v>139</v>
      </c>
      <c r="J2166" s="52">
        <v>1</v>
      </c>
    </row>
    <row r="2167" spans="1:10" ht="30" customHeight="1" x14ac:dyDescent="0.25">
      <c r="A2167" s="56">
        <v>316</v>
      </c>
      <c r="B2167" s="16">
        <v>1008</v>
      </c>
      <c r="C2167" s="67">
        <v>33.201000000000001</v>
      </c>
      <c r="D2167" s="111"/>
      <c r="E2167" s="44">
        <v>1305899</v>
      </c>
      <c r="F2167" s="11">
        <v>200357209</v>
      </c>
      <c r="G2167" s="20" t="s">
        <v>2042</v>
      </c>
      <c r="H2167" s="7" t="s">
        <v>2917</v>
      </c>
      <c r="I2167" s="7" t="s">
        <v>2408</v>
      </c>
      <c r="J2167" s="52">
        <v>1</v>
      </c>
    </row>
    <row r="2168" spans="1:10" ht="30" customHeight="1" x14ac:dyDescent="0.25">
      <c r="A2168" s="56">
        <v>315</v>
      </c>
      <c r="B2168" s="16">
        <v>1008</v>
      </c>
      <c r="C2168" s="67">
        <v>33.201000000000001</v>
      </c>
      <c r="D2168" s="111"/>
      <c r="E2168" s="44">
        <v>1315221</v>
      </c>
      <c r="F2168" s="11">
        <v>200357208</v>
      </c>
      <c r="G2168" s="20" t="s">
        <v>2043</v>
      </c>
      <c r="H2168" s="39" t="s">
        <v>72</v>
      </c>
      <c r="I2168" s="7" t="s">
        <v>117</v>
      </c>
      <c r="J2168" s="52">
        <v>1</v>
      </c>
    </row>
    <row r="2169" spans="1:10" ht="30" customHeight="1" x14ac:dyDescent="0.25">
      <c r="A2169" s="56">
        <v>314</v>
      </c>
      <c r="B2169" s="16">
        <v>1008</v>
      </c>
      <c r="C2169" s="67">
        <v>33.201000000000001</v>
      </c>
      <c r="D2169" s="111"/>
      <c r="E2169" s="44">
        <v>1300870</v>
      </c>
      <c r="F2169" s="11">
        <v>200357125</v>
      </c>
      <c r="G2169" s="20" t="s">
        <v>2044</v>
      </c>
      <c r="H2169" s="39" t="s">
        <v>3102</v>
      </c>
      <c r="I2169" s="7" t="s">
        <v>2408</v>
      </c>
      <c r="J2169" s="52">
        <v>1</v>
      </c>
    </row>
    <row r="2170" spans="1:10" ht="30" customHeight="1" x14ac:dyDescent="0.25">
      <c r="A2170" s="56">
        <v>313</v>
      </c>
      <c r="B2170" s="16">
        <v>1008</v>
      </c>
      <c r="C2170" s="67">
        <v>33.201000000000001</v>
      </c>
      <c r="D2170" s="111"/>
      <c r="E2170" s="44">
        <v>1305895</v>
      </c>
      <c r="F2170" s="11">
        <v>200357024</v>
      </c>
      <c r="G2170" s="20" t="s">
        <v>2045</v>
      </c>
      <c r="H2170" s="7" t="s">
        <v>2917</v>
      </c>
      <c r="I2170" s="7" t="s">
        <v>2408</v>
      </c>
      <c r="J2170" s="52">
        <v>1</v>
      </c>
    </row>
    <row r="2171" spans="1:10" ht="30" customHeight="1" x14ac:dyDescent="0.25">
      <c r="A2171" s="56">
        <v>312</v>
      </c>
      <c r="B2171" s="16">
        <v>1008</v>
      </c>
      <c r="C2171" s="67">
        <v>33.201000000000001</v>
      </c>
      <c r="D2171" s="111"/>
      <c r="E2171" s="44">
        <v>1310018</v>
      </c>
      <c r="F2171" s="11">
        <v>200356937</v>
      </c>
      <c r="G2171" s="20" t="s">
        <v>2046</v>
      </c>
      <c r="H2171" s="39" t="s">
        <v>2831</v>
      </c>
      <c r="I2171" s="7" t="s">
        <v>2406</v>
      </c>
      <c r="J2171" s="52">
        <v>1</v>
      </c>
    </row>
    <row r="2172" spans="1:10" ht="30" customHeight="1" x14ac:dyDescent="0.25">
      <c r="A2172" s="56">
        <v>311</v>
      </c>
      <c r="B2172" s="16">
        <v>1008</v>
      </c>
      <c r="C2172" s="67">
        <v>33.201000000000001</v>
      </c>
      <c r="D2172" s="111"/>
      <c r="E2172" s="44">
        <v>1305590</v>
      </c>
      <c r="F2172" s="11">
        <v>200356904</v>
      </c>
      <c r="G2172" s="20" t="s">
        <v>2047</v>
      </c>
      <c r="H2172" s="39" t="s">
        <v>3103</v>
      </c>
      <c r="I2172" s="7" t="s">
        <v>2408</v>
      </c>
      <c r="J2172" s="52">
        <v>1</v>
      </c>
    </row>
    <row r="2173" spans="1:10" ht="30" customHeight="1" x14ac:dyDescent="0.25">
      <c r="A2173" s="56">
        <v>310</v>
      </c>
      <c r="B2173" s="16">
        <v>1008</v>
      </c>
      <c r="C2173" s="67">
        <v>33.201000000000001</v>
      </c>
      <c r="D2173" s="111"/>
      <c r="E2173" s="44">
        <v>1310048</v>
      </c>
      <c r="F2173" s="11">
        <v>200356620</v>
      </c>
      <c r="G2173" s="20" t="s">
        <v>2048</v>
      </c>
      <c r="H2173" s="39" t="s">
        <v>2778</v>
      </c>
      <c r="I2173" s="7" t="s">
        <v>2408</v>
      </c>
      <c r="J2173" s="52">
        <v>1</v>
      </c>
    </row>
    <row r="2174" spans="1:10" ht="30" customHeight="1" x14ac:dyDescent="0.25">
      <c r="A2174" s="56">
        <v>309</v>
      </c>
      <c r="B2174" s="16">
        <v>1008</v>
      </c>
      <c r="C2174" s="67">
        <v>33.201000000000001</v>
      </c>
      <c r="D2174" s="111"/>
      <c r="E2174" s="44">
        <v>1306546</v>
      </c>
      <c r="F2174" s="11">
        <v>200356433</v>
      </c>
      <c r="G2174" s="20" t="s">
        <v>2049</v>
      </c>
      <c r="H2174" s="39" t="s">
        <v>2871</v>
      </c>
      <c r="I2174" s="7" t="s">
        <v>115</v>
      </c>
      <c r="J2174" s="52">
        <v>2</v>
      </c>
    </row>
    <row r="2175" spans="1:10" ht="30" customHeight="1" x14ac:dyDescent="0.25">
      <c r="A2175" s="56">
        <v>308</v>
      </c>
      <c r="B2175" s="16">
        <v>1008</v>
      </c>
      <c r="C2175" s="67">
        <v>33.201000000000001</v>
      </c>
      <c r="D2175" s="111"/>
      <c r="E2175" s="44">
        <v>1303798</v>
      </c>
      <c r="F2175" s="11">
        <v>200356406</v>
      </c>
      <c r="G2175" s="20" t="s">
        <v>2050</v>
      </c>
      <c r="H2175" s="39" t="s">
        <v>3104</v>
      </c>
      <c r="I2175" s="24" t="s">
        <v>2415</v>
      </c>
      <c r="J2175" s="52">
        <v>2</v>
      </c>
    </row>
    <row r="2176" spans="1:10" ht="30" customHeight="1" x14ac:dyDescent="0.25">
      <c r="A2176" s="56">
        <v>307</v>
      </c>
      <c r="B2176" s="16">
        <v>1008</v>
      </c>
      <c r="C2176" s="67">
        <v>33.201000000000001</v>
      </c>
      <c r="D2176" s="111"/>
      <c r="E2176" s="44">
        <v>1300831</v>
      </c>
      <c r="F2176" s="11">
        <v>200356331</v>
      </c>
      <c r="G2176" s="20" t="s">
        <v>2051</v>
      </c>
      <c r="H2176" s="24" t="s">
        <v>3095</v>
      </c>
      <c r="I2176" s="7" t="s">
        <v>2408</v>
      </c>
      <c r="J2176" s="52">
        <v>4</v>
      </c>
    </row>
    <row r="2177" spans="1:10" ht="30" customHeight="1" x14ac:dyDescent="0.25">
      <c r="A2177" s="56">
        <v>306</v>
      </c>
      <c r="B2177" s="16">
        <v>1008</v>
      </c>
      <c r="C2177" s="67">
        <v>33.201000000000001</v>
      </c>
      <c r="D2177" s="111"/>
      <c r="E2177" s="44" t="s">
        <v>172</v>
      </c>
      <c r="F2177" s="11">
        <v>200356264</v>
      </c>
      <c r="G2177" s="20" t="s">
        <v>2052</v>
      </c>
      <c r="H2177" s="39" t="s">
        <v>3105</v>
      </c>
      <c r="I2177" s="7" t="s">
        <v>2407</v>
      </c>
      <c r="J2177" s="52">
        <v>1</v>
      </c>
    </row>
    <row r="2178" spans="1:10" ht="30" customHeight="1" x14ac:dyDescent="0.25">
      <c r="A2178" s="56">
        <v>305</v>
      </c>
      <c r="B2178" s="16">
        <v>1008</v>
      </c>
      <c r="C2178" s="67">
        <v>32.201000000000001</v>
      </c>
      <c r="D2178" s="104" t="s">
        <v>83</v>
      </c>
      <c r="E2178" s="44">
        <v>1300707</v>
      </c>
      <c r="F2178" s="11">
        <v>200356213</v>
      </c>
      <c r="G2178" s="20" t="s">
        <v>2053</v>
      </c>
      <c r="H2178" s="39" t="s">
        <v>2398</v>
      </c>
      <c r="I2178" s="7" t="s">
        <v>2401</v>
      </c>
      <c r="J2178" s="52">
        <v>1</v>
      </c>
    </row>
    <row r="2179" spans="1:10" ht="30" customHeight="1" x14ac:dyDescent="0.25">
      <c r="A2179" s="56">
        <v>304</v>
      </c>
      <c r="B2179" s="16">
        <v>1008</v>
      </c>
      <c r="C2179" s="67">
        <v>32.201000000000001</v>
      </c>
      <c r="D2179" s="111"/>
      <c r="E2179" s="44">
        <v>1300629</v>
      </c>
      <c r="F2179" s="11">
        <v>200356172</v>
      </c>
      <c r="G2179" s="20" t="s">
        <v>2054</v>
      </c>
      <c r="H2179" s="39" t="s">
        <v>3106</v>
      </c>
      <c r="I2179" s="7" t="s">
        <v>2401</v>
      </c>
      <c r="J2179" s="52">
        <v>1</v>
      </c>
    </row>
    <row r="2180" spans="1:10" ht="30" customHeight="1" x14ac:dyDescent="0.25">
      <c r="A2180" s="56">
        <v>303</v>
      </c>
      <c r="B2180" s="16">
        <v>1008</v>
      </c>
      <c r="C2180" s="67">
        <v>32.201000000000001</v>
      </c>
      <c r="D2180" s="111"/>
      <c r="E2180" s="44">
        <v>1315221</v>
      </c>
      <c r="F2180" s="11">
        <v>200356035</v>
      </c>
      <c r="G2180" s="20" t="s">
        <v>2055</v>
      </c>
      <c r="H2180" s="39" t="s">
        <v>72</v>
      </c>
      <c r="I2180" s="7" t="s">
        <v>117</v>
      </c>
      <c r="J2180" s="52">
        <v>1</v>
      </c>
    </row>
    <row r="2181" spans="1:10" ht="30" customHeight="1" x14ac:dyDescent="0.25">
      <c r="A2181" s="56">
        <v>302</v>
      </c>
      <c r="B2181" s="16">
        <v>1008</v>
      </c>
      <c r="C2181" s="67">
        <v>32.201000000000001</v>
      </c>
      <c r="D2181" s="111"/>
      <c r="E2181" s="44">
        <v>1315221</v>
      </c>
      <c r="F2181" s="11">
        <v>200355950</v>
      </c>
      <c r="G2181" s="20" t="s">
        <v>2056</v>
      </c>
      <c r="H2181" s="39" t="s">
        <v>72</v>
      </c>
      <c r="I2181" s="7" t="s">
        <v>117</v>
      </c>
      <c r="J2181" s="52">
        <v>1</v>
      </c>
    </row>
    <row r="2182" spans="1:10" ht="30" customHeight="1" x14ac:dyDescent="0.25">
      <c r="A2182" s="56">
        <v>301</v>
      </c>
      <c r="B2182" s="16">
        <v>1008</v>
      </c>
      <c r="C2182" s="67">
        <v>32.201000000000001</v>
      </c>
      <c r="D2182" s="111"/>
      <c r="E2182" s="44">
        <v>1300959</v>
      </c>
      <c r="F2182" s="11">
        <v>200355936</v>
      </c>
      <c r="G2182" s="20" t="s">
        <v>2057</v>
      </c>
      <c r="H2182" s="39" t="s">
        <v>3064</v>
      </c>
      <c r="I2182" s="7" t="s">
        <v>115</v>
      </c>
      <c r="J2182" s="52">
        <v>1</v>
      </c>
    </row>
    <row r="2183" spans="1:10" ht="30" customHeight="1" x14ac:dyDescent="0.25">
      <c r="A2183" s="56">
        <v>300</v>
      </c>
      <c r="B2183" s="16">
        <v>1008</v>
      </c>
      <c r="C2183" s="67">
        <v>32.201000000000001</v>
      </c>
      <c r="D2183" s="111"/>
      <c r="E2183" s="44">
        <v>1305899</v>
      </c>
      <c r="F2183" s="11">
        <v>200355864</v>
      </c>
      <c r="G2183" s="20" t="s">
        <v>2058</v>
      </c>
      <c r="H2183" s="24" t="s">
        <v>2799</v>
      </c>
      <c r="I2183" s="7" t="s">
        <v>115</v>
      </c>
      <c r="J2183" s="52">
        <v>1</v>
      </c>
    </row>
    <row r="2184" spans="1:10" ht="30" customHeight="1" x14ac:dyDescent="0.25">
      <c r="A2184" s="56">
        <v>299</v>
      </c>
      <c r="B2184" s="16">
        <v>1008</v>
      </c>
      <c r="C2184" s="67">
        <v>32.201000000000001</v>
      </c>
      <c r="D2184" s="111"/>
      <c r="E2184" s="44">
        <v>1306168</v>
      </c>
      <c r="F2184" s="11">
        <v>200355859</v>
      </c>
      <c r="G2184" s="20" t="s">
        <v>2059</v>
      </c>
      <c r="H2184" s="24" t="s">
        <v>3107</v>
      </c>
      <c r="I2184" s="7" t="s">
        <v>2408</v>
      </c>
      <c r="J2184" s="52">
        <v>3</v>
      </c>
    </row>
    <row r="2185" spans="1:10" ht="30" customHeight="1" x14ac:dyDescent="0.25">
      <c r="A2185" s="56">
        <v>298</v>
      </c>
      <c r="B2185" s="16">
        <v>1008</v>
      </c>
      <c r="C2185" s="67">
        <v>32.201000000000001</v>
      </c>
      <c r="D2185" s="111"/>
      <c r="E2185" s="44">
        <v>1306168</v>
      </c>
      <c r="F2185" s="11">
        <v>200355749</v>
      </c>
      <c r="G2185" s="20" t="s">
        <v>2060</v>
      </c>
      <c r="H2185" s="39" t="s">
        <v>2380</v>
      </c>
      <c r="I2185" s="7" t="s">
        <v>115</v>
      </c>
      <c r="J2185" s="52">
        <v>1</v>
      </c>
    </row>
    <row r="2186" spans="1:10" ht="30" customHeight="1" x14ac:dyDescent="0.25">
      <c r="A2186" s="56">
        <v>297</v>
      </c>
      <c r="B2186" s="16">
        <v>1008</v>
      </c>
      <c r="C2186" s="67">
        <v>32.201000000000001</v>
      </c>
      <c r="D2186" s="111"/>
      <c r="E2186" s="44">
        <v>1315221</v>
      </c>
      <c r="F2186" s="11">
        <v>200355747</v>
      </c>
      <c r="G2186" s="20" t="s">
        <v>2061</v>
      </c>
      <c r="H2186" s="39" t="s">
        <v>72</v>
      </c>
      <c r="I2186" s="7" t="s">
        <v>117</v>
      </c>
      <c r="J2186" s="52">
        <v>1</v>
      </c>
    </row>
    <row r="2187" spans="1:10" ht="30" customHeight="1" x14ac:dyDescent="0.25">
      <c r="A2187" s="56">
        <v>296</v>
      </c>
      <c r="B2187" s="16">
        <v>1008</v>
      </c>
      <c r="C2187" s="67">
        <v>32.201000000000001</v>
      </c>
      <c r="D2187" s="111"/>
      <c r="E2187" s="44">
        <v>1306168</v>
      </c>
      <c r="F2187" s="11">
        <v>200355710</v>
      </c>
      <c r="G2187" s="20" t="s">
        <v>2062</v>
      </c>
      <c r="H2187" s="39" t="s">
        <v>2380</v>
      </c>
      <c r="I2187" s="7" t="s">
        <v>115</v>
      </c>
      <c r="J2187" s="52">
        <v>1</v>
      </c>
    </row>
    <row r="2188" spans="1:10" ht="30" customHeight="1" x14ac:dyDescent="0.25">
      <c r="A2188" s="56">
        <v>295</v>
      </c>
      <c r="B2188" s="16">
        <v>1008</v>
      </c>
      <c r="C2188" s="67">
        <v>32.201000000000001</v>
      </c>
      <c r="D2188" s="111"/>
      <c r="E2188" s="44">
        <v>1306168</v>
      </c>
      <c r="F2188" s="11">
        <v>200355688</v>
      </c>
      <c r="G2188" s="20" t="s">
        <v>2063</v>
      </c>
      <c r="H2188" s="24" t="s">
        <v>2380</v>
      </c>
      <c r="I2188" s="7" t="s">
        <v>115</v>
      </c>
      <c r="J2188" s="52">
        <v>1</v>
      </c>
    </row>
    <row r="2189" spans="1:10" ht="30" customHeight="1" x14ac:dyDescent="0.25">
      <c r="A2189" s="56">
        <v>294</v>
      </c>
      <c r="B2189" s="16">
        <v>1008</v>
      </c>
      <c r="C2189" s="67">
        <v>32.201000000000001</v>
      </c>
      <c r="D2189" s="111"/>
      <c r="E2189" s="44">
        <v>1315221</v>
      </c>
      <c r="F2189" s="11">
        <v>200355684</v>
      </c>
      <c r="G2189" s="20" t="s">
        <v>2064</v>
      </c>
      <c r="H2189" s="39" t="s">
        <v>72</v>
      </c>
      <c r="I2189" s="7" t="s">
        <v>117</v>
      </c>
      <c r="J2189" s="52">
        <v>1</v>
      </c>
    </row>
    <row r="2190" spans="1:10" ht="30" customHeight="1" x14ac:dyDescent="0.25">
      <c r="A2190" s="56">
        <v>293</v>
      </c>
      <c r="B2190" s="16">
        <v>1008</v>
      </c>
      <c r="C2190" s="67">
        <v>32.201000000000001</v>
      </c>
      <c r="D2190" s="111"/>
      <c r="E2190" s="44">
        <v>1306528</v>
      </c>
      <c r="F2190" s="11">
        <v>200355494</v>
      </c>
      <c r="G2190" s="20" t="s">
        <v>2065</v>
      </c>
      <c r="H2190" s="39" t="s">
        <v>2355</v>
      </c>
      <c r="I2190" s="7" t="s">
        <v>2408</v>
      </c>
      <c r="J2190" s="52">
        <v>1</v>
      </c>
    </row>
    <row r="2191" spans="1:10" ht="30" customHeight="1" x14ac:dyDescent="0.25">
      <c r="A2191" s="56">
        <v>292</v>
      </c>
      <c r="B2191" s="16">
        <v>1008</v>
      </c>
      <c r="C2191" s="67">
        <v>32.201000000000001</v>
      </c>
      <c r="D2191" s="111"/>
      <c r="E2191" s="44">
        <v>1306528</v>
      </c>
      <c r="F2191" s="11">
        <v>200355493</v>
      </c>
      <c r="G2191" s="20" t="s">
        <v>2066</v>
      </c>
      <c r="H2191" s="24" t="s">
        <v>3108</v>
      </c>
      <c r="I2191" s="7" t="s">
        <v>2408</v>
      </c>
      <c r="J2191" s="52">
        <v>1</v>
      </c>
    </row>
    <row r="2192" spans="1:10" ht="30" customHeight="1" x14ac:dyDescent="0.25">
      <c r="A2192" s="56">
        <v>291</v>
      </c>
      <c r="B2192" s="16">
        <v>1008</v>
      </c>
      <c r="C2192" s="67">
        <v>32.201000000000001</v>
      </c>
      <c r="D2192" s="111"/>
      <c r="E2192" s="44">
        <v>1306168</v>
      </c>
      <c r="F2192" s="11">
        <v>200355332</v>
      </c>
      <c r="G2192" s="20" t="s">
        <v>2067</v>
      </c>
      <c r="H2192" s="39" t="s">
        <v>3109</v>
      </c>
      <c r="I2192" s="7" t="s">
        <v>115</v>
      </c>
      <c r="J2192" s="52">
        <v>1</v>
      </c>
    </row>
    <row r="2193" spans="1:10" ht="30" customHeight="1" x14ac:dyDescent="0.25">
      <c r="A2193" s="56">
        <v>290</v>
      </c>
      <c r="B2193" s="16">
        <v>1008</v>
      </c>
      <c r="C2193" s="67">
        <v>32.201000000000001</v>
      </c>
      <c r="D2193" s="111"/>
      <c r="E2193" s="44">
        <v>1306168</v>
      </c>
      <c r="F2193" s="11">
        <v>200355331</v>
      </c>
      <c r="G2193" s="20" t="s">
        <v>2068</v>
      </c>
      <c r="H2193" s="39" t="s">
        <v>3109</v>
      </c>
      <c r="I2193" s="7" t="s">
        <v>115</v>
      </c>
      <c r="J2193" s="52">
        <v>1</v>
      </c>
    </row>
    <row r="2194" spans="1:10" ht="30" customHeight="1" x14ac:dyDescent="0.25">
      <c r="A2194" s="56">
        <v>289</v>
      </c>
      <c r="B2194" s="16">
        <v>1008</v>
      </c>
      <c r="C2194" s="67">
        <v>32.201000000000001</v>
      </c>
      <c r="D2194" s="111"/>
      <c r="E2194" s="44">
        <v>1306168</v>
      </c>
      <c r="F2194" s="11">
        <v>200355330</v>
      </c>
      <c r="G2194" s="20" t="s">
        <v>2069</v>
      </c>
      <c r="H2194" s="39" t="s">
        <v>3109</v>
      </c>
      <c r="I2194" s="7" t="s">
        <v>115</v>
      </c>
      <c r="J2194" s="52">
        <v>1</v>
      </c>
    </row>
    <row r="2195" spans="1:10" ht="30" customHeight="1" x14ac:dyDescent="0.25">
      <c r="A2195" s="56">
        <v>288</v>
      </c>
      <c r="B2195" s="16">
        <v>1008</v>
      </c>
      <c r="C2195" s="67">
        <v>32.201000000000001</v>
      </c>
      <c r="D2195" s="104" t="s">
        <v>83</v>
      </c>
      <c r="E2195" s="44">
        <v>1300707</v>
      </c>
      <c r="F2195" s="11">
        <v>200355292</v>
      </c>
      <c r="G2195" s="20" t="s">
        <v>2070</v>
      </c>
      <c r="H2195" s="39" t="s">
        <v>103</v>
      </c>
      <c r="I2195" s="7" t="s">
        <v>2401</v>
      </c>
      <c r="J2195" s="52">
        <v>1</v>
      </c>
    </row>
    <row r="2196" spans="1:10" ht="30" customHeight="1" x14ac:dyDescent="0.25">
      <c r="A2196" s="56">
        <v>287</v>
      </c>
      <c r="B2196" s="16">
        <v>1008</v>
      </c>
      <c r="C2196" s="67">
        <v>32.201000000000001</v>
      </c>
      <c r="D2196" s="111"/>
      <c r="E2196" s="44">
        <v>1305862</v>
      </c>
      <c r="F2196" s="11">
        <v>200355284</v>
      </c>
      <c r="G2196" s="20" t="s">
        <v>2071</v>
      </c>
      <c r="H2196" s="7" t="s">
        <v>2917</v>
      </c>
      <c r="I2196" s="7" t="s">
        <v>2408</v>
      </c>
      <c r="J2196" s="52">
        <v>1</v>
      </c>
    </row>
    <row r="2197" spans="1:10" ht="30" customHeight="1" x14ac:dyDescent="0.25">
      <c r="A2197" s="56">
        <v>286</v>
      </c>
      <c r="B2197" s="16">
        <v>1008</v>
      </c>
      <c r="C2197" s="67">
        <v>31.201000000000001</v>
      </c>
      <c r="D2197" s="111"/>
      <c r="E2197" s="44">
        <v>1306168</v>
      </c>
      <c r="F2197" s="11">
        <v>200355232</v>
      </c>
      <c r="G2197" s="20" t="s">
        <v>2072</v>
      </c>
      <c r="H2197" s="39" t="s">
        <v>3109</v>
      </c>
      <c r="I2197" s="7" t="s">
        <v>115</v>
      </c>
      <c r="J2197" s="52">
        <v>1</v>
      </c>
    </row>
    <row r="2198" spans="1:10" ht="30" customHeight="1" x14ac:dyDescent="0.25">
      <c r="A2198" s="56">
        <v>285</v>
      </c>
      <c r="B2198" s="16">
        <v>1008</v>
      </c>
      <c r="C2198" s="67">
        <v>31.201000000000001</v>
      </c>
      <c r="D2198" s="111"/>
      <c r="E2198" s="44">
        <v>1306546</v>
      </c>
      <c r="F2198" s="11">
        <v>200355174</v>
      </c>
      <c r="G2198" s="20" t="s">
        <v>2073</v>
      </c>
      <c r="H2198" s="39" t="s">
        <v>2812</v>
      </c>
      <c r="I2198" s="7" t="s">
        <v>115</v>
      </c>
      <c r="J2198" s="52">
        <v>1</v>
      </c>
    </row>
    <row r="2199" spans="1:10" ht="30" customHeight="1" x14ac:dyDescent="0.25">
      <c r="A2199" s="56">
        <v>284</v>
      </c>
      <c r="B2199" s="16">
        <v>1008</v>
      </c>
      <c r="C2199" s="67">
        <v>31.201000000000001</v>
      </c>
      <c r="D2199" s="111"/>
      <c r="E2199" s="44">
        <v>1305899</v>
      </c>
      <c r="F2199" s="11">
        <v>200355125</v>
      </c>
      <c r="G2199" s="20" t="s">
        <v>2074</v>
      </c>
      <c r="H2199" s="39" t="s">
        <v>2848</v>
      </c>
      <c r="I2199" s="7" t="s">
        <v>115</v>
      </c>
      <c r="J2199" s="52">
        <v>1</v>
      </c>
    </row>
    <row r="2200" spans="1:10" ht="30" customHeight="1" x14ac:dyDescent="0.25">
      <c r="A2200" s="56">
        <v>283</v>
      </c>
      <c r="B2200" s="16">
        <v>1008</v>
      </c>
      <c r="C2200" s="67">
        <v>31.201000000000001</v>
      </c>
      <c r="D2200" s="111"/>
      <c r="E2200" s="44">
        <v>1301804</v>
      </c>
      <c r="F2200" s="11">
        <v>200355083</v>
      </c>
      <c r="G2200" s="20" t="s">
        <v>2075</v>
      </c>
      <c r="H2200" s="39" t="s">
        <v>3110</v>
      </c>
      <c r="I2200" s="7" t="s">
        <v>2407</v>
      </c>
      <c r="J2200" s="52">
        <v>1</v>
      </c>
    </row>
    <row r="2201" spans="1:10" ht="30" customHeight="1" x14ac:dyDescent="0.25">
      <c r="A2201" s="56">
        <v>282</v>
      </c>
      <c r="B2201" s="16">
        <v>1008</v>
      </c>
      <c r="C2201" s="67">
        <v>31.201000000000001</v>
      </c>
      <c r="D2201" s="111"/>
      <c r="E2201" s="44">
        <v>1306315</v>
      </c>
      <c r="F2201" s="11">
        <v>200355053</v>
      </c>
      <c r="G2201" s="20" t="s">
        <v>2076</v>
      </c>
      <c r="H2201" s="39" t="s">
        <v>2792</v>
      </c>
      <c r="I2201" s="7" t="s">
        <v>117</v>
      </c>
      <c r="J2201" s="52">
        <v>1</v>
      </c>
    </row>
    <row r="2202" spans="1:10" ht="30" customHeight="1" x14ac:dyDescent="0.25">
      <c r="A2202" s="56">
        <v>281</v>
      </c>
      <c r="B2202" s="16">
        <v>1008</v>
      </c>
      <c r="C2202" s="67">
        <v>31.201000000000001</v>
      </c>
      <c r="D2202" s="111"/>
      <c r="E2202" s="44">
        <v>1306168</v>
      </c>
      <c r="F2202" s="11">
        <v>200355052</v>
      </c>
      <c r="G2202" s="20" t="s">
        <v>2077</v>
      </c>
      <c r="H2202" s="24" t="s">
        <v>3111</v>
      </c>
      <c r="I2202" s="7" t="s">
        <v>2404</v>
      </c>
      <c r="J2202" s="52">
        <v>1</v>
      </c>
    </row>
    <row r="2203" spans="1:10" ht="30" customHeight="1" x14ac:dyDescent="0.25">
      <c r="A2203" s="56">
        <v>280</v>
      </c>
      <c r="B2203" s="16">
        <v>1008</v>
      </c>
      <c r="C2203" s="67">
        <v>31.201000000000001</v>
      </c>
      <c r="D2203" s="111"/>
      <c r="E2203" s="44">
        <v>1315207</v>
      </c>
      <c r="F2203" s="11">
        <v>200354850</v>
      </c>
      <c r="G2203" s="20" t="s">
        <v>2078</v>
      </c>
      <c r="H2203" s="39" t="s">
        <v>2792</v>
      </c>
      <c r="I2203" s="7" t="s">
        <v>117</v>
      </c>
      <c r="J2203" s="52">
        <v>1</v>
      </c>
    </row>
    <row r="2204" spans="1:10" ht="30" customHeight="1" x14ac:dyDescent="0.25">
      <c r="A2204" s="56">
        <v>279</v>
      </c>
      <c r="B2204" s="16">
        <v>1008</v>
      </c>
      <c r="C2204" s="67">
        <v>31.201000000000001</v>
      </c>
      <c r="D2204" s="111"/>
      <c r="E2204" s="44">
        <v>1315194</v>
      </c>
      <c r="F2204" s="11">
        <v>200354752</v>
      </c>
      <c r="G2204" s="20" t="s">
        <v>2079</v>
      </c>
      <c r="H2204" s="39" t="s">
        <v>2637</v>
      </c>
      <c r="I2204" s="7" t="s">
        <v>2401</v>
      </c>
      <c r="J2204" s="52">
        <v>1</v>
      </c>
    </row>
    <row r="2205" spans="1:10" ht="30" customHeight="1" x14ac:dyDescent="0.25">
      <c r="A2205" s="56">
        <v>278</v>
      </c>
      <c r="B2205" s="16">
        <v>1008</v>
      </c>
      <c r="C2205" s="67">
        <v>31.201000000000001</v>
      </c>
      <c r="D2205" s="111"/>
      <c r="E2205" s="44">
        <v>1300959</v>
      </c>
      <c r="F2205" s="11">
        <v>200354600</v>
      </c>
      <c r="G2205" s="20" t="s">
        <v>2080</v>
      </c>
      <c r="H2205" s="39" t="s">
        <v>3112</v>
      </c>
      <c r="I2205" s="7" t="s">
        <v>115</v>
      </c>
      <c r="J2205" s="52">
        <v>1</v>
      </c>
    </row>
    <row r="2206" spans="1:10" ht="30" customHeight="1" x14ac:dyDescent="0.25">
      <c r="A2206" s="56">
        <v>277</v>
      </c>
      <c r="B2206" s="16">
        <v>1008</v>
      </c>
      <c r="C2206" s="67">
        <v>31.201000000000001</v>
      </c>
      <c r="D2206" s="111"/>
      <c r="E2206" s="44">
        <v>1306168</v>
      </c>
      <c r="F2206" s="11">
        <v>200354502</v>
      </c>
      <c r="G2206" s="20" t="s">
        <v>2081</v>
      </c>
      <c r="H2206" s="39" t="s">
        <v>3109</v>
      </c>
      <c r="I2206" s="7" t="s">
        <v>115</v>
      </c>
      <c r="J2206" s="52">
        <v>1</v>
      </c>
    </row>
    <row r="2207" spans="1:10" ht="30" customHeight="1" x14ac:dyDescent="0.25">
      <c r="A2207" s="56">
        <v>276</v>
      </c>
      <c r="B2207" s="16">
        <v>1008</v>
      </c>
      <c r="C2207" s="67">
        <v>31.201000000000001</v>
      </c>
      <c r="D2207" s="111"/>
      <c r="E2207" s="44">
        <v>1306528</v>
      </c>
      <c r="F2207" s="11">
        <v>200354501</v>
      </c>
      <c r="G2207" s="20" t="s">
        <v>2082</v>
      </c>
      <c r="H2207" s="39" t="s">
        <v>3113</v>
      </c>
      <c r="I2207" s="7" t="s">
        <v>117</v>
      </c>
      <c r="J2207" s="52">
        <v>1</v>
      </c>
    </row>
    <row r="2208" spans="1:10" ht="30" customHeight="1" x14ac:dyDescent="0.25">
      <c r="A2208" s="56">
        <v>275</v>
      </c>
      <c r="B2208" s="16">
        <v>1008</v>
      </c>
      <c r="C2208" s="67">
        <v>30.201000000000001</v>
      </c>
      <c r="D2208" s="111"/>
      <c r="E2208" s="44" t="s">
        <v>219</v>
      </c>
      <c r="F2208" s="11">
        <v>200354391</v>
      </c>
      <c r="G2208" s="20" t="s">
        <v>2083</v>
      </c>
      <c r="H2208" s="39" t="s">
        <v>2682</v>
      </c>
      <c r="I2208" s="7" t="s">
        <v>2408</v>
      </c>
      <c r="J2208" s="52">
        <v>1</v>
      </c>
    </row>
    <row r="2209" spans="1:10" ht="30" customHeight="1" x14ac:dyDescent="0.25">
      <c r="A2209" s="56">
        <v>274</v>
      </c>
      <c r="B2209" s="16">
        <v>1007</v>
      </c>
      <c r="C2209" s="67">
        <v>30.201000000000001</v>
      </c>
      <c r="D2209" s="111"/>
      <c r="E2209" s="44">
        <v>1306355</v>
      </c>
      <c r="F2209" s="11">
        <v>200354308</v>
      </c>
      <c r="G2209" s="21" t="s">
        <v>2084</v>
      </c>
      <c r="H2209" s="39" t="s">
        <v>3114</v>
      </c>
      <c r="I2209" s="7" t="s">
        <v>2407</v>
      </c>
      <c r="J2209" s="52">
        <v>1</v>
      </c>
    </row>
    <row r="2210" spans="1:10" ht="30" customHeight="1" x14ac:dyDescent="0.25">
      <c r="A2210" s="56">
        <v>273</v>
      </c>
      <c r="B2210" s="16">
        <v>1007</v>
      </c>
      <c r="C2210" s="67">
        <v>30.201000000000001</v>
      </c>
      <c r="D2210" s="111"/>
      <c r="E2210" s="44">
        <v>1310075</v>
      </c>
      <c r="F2210" s="11">
        <v>200354137</v>
      </c>
      <c r="G2210" s="20" t="s">
        <v>2085</v>
      </c>
      <c r="H2210" s="39" t="s">
        <v>2767</v>
      </c>
      <c r="I2210" s="7" t="s">
        <v>117</v>
      </c>
      <c r="J2210" s="52">
        <v>1</v>
      </c>
    </row>
    <row r="2211" spans="1:10" ht="30" customHeight="1" x14ac:dyDescent="0.25">
      <c r="A2211" s="56">
        <v>272</v>
      </c>
      <c r="B2211" s="16">
        <v>1007</v>
      </c>
      <c r="C2211" s="67">
        <v>30.201000000000001</v>
      </c>
      <c r="D2211" s="111"/>
      <c r="E2211" s="44">
        <v>1305590</v>
      </c>
      <c r="F2211" s="11">
        <v>200354119</v>
      </c>
      <c r="G2211" s="20" t="s">
        <v>2086</v>
      </c>
      <c r="H2211" s="39" t="s">
        <v>2726</v>
      </c>
      <c r="I2211" s="7" t="s">
        <v>2401</v>
      </c>
      <c r="J2211" s="52">
        <v>1</v>
      </c>
    </row>
    <row r="2212" spans="1:10" ht="30" customHeight="1" x14ac:dyDescent="0.25">
      <c r="A2212" s="56">
        <v>271</v>
      </c>
      <c r="B2212" s="16">
        <v>1007</v>
      </c>
      <c r="C2212" s="67">
        <v>30.201000000000001</v>
      </c>
      <c r="D2212" s="111"/>
      <c r="E2212" s="44">
        <v>1305832</v>
      </c>
      <c r="F2212" s="11">
        <v>200354112</v>
      </c>
      <c r="G2212" s="20" t="s">
        <v>2087</v>
      </c>
      <c r="H2212" s="39" t="s">
        <v>2400</v>
      </c>
      <c r="I2212" s="7" t="s">
        <v>117</v>
      </c>
      <c r="J2212" s="52">
        <v>1</v>
      </c>
    </row>
    <row r="2213" spans="1:10" ht="30" customHeight="1" x14ac:dyDescent="0.25">
      <c r="A2213" s="56">
        <v>270</v>
      </c>
      <c r="B2213" s="16">
        <v>1007</v>
      </c>
      <c r="C2213" s="67">
        <v>30.201000000000001</v>
      </c>
      <c r="D2213" s="111"/>
      <c r="E2213" s="44">
        <v>1310070</v>
      </c>
      <c r="F2213" s="11">
        <v>200353729</v>
      </c>
      <c r="G2213" s="20" t="s">
        <v>2088</v>
      </c>
      <c r="H2213" s="39" t="s">
        <v>2767</v>
      </c>
      <c r="I2213" s="7" t="s">
        <v>117</v>
      </c>
      <c r="J2213" s="52">
        <v>1</v>
      </c>
    </row>
    <row r="2214" spans="1:10" ht="30" customHeight="1" x14ac:dyDescent="0.25">
      <c r="A2214" s="56">
        <v>269</v>
      </c>
      <c r="B2214" s="16">
        <v>1007</v>
      </c>
      <c r="C2214" s="67">
        <v>29.201000000000001</v>
      </c>
      <c r="D2214" s="111"/>
      <c r="E2214" s="44">
        <v>1315205</v>
      </c>
      <c r="F2214" s="11">
        <v>200353454</v>
      </c>
      <c r="G2214" s="20" t="s">
        <v>2089</v>
      </c>
      <c r="H2214" s="39" t="s">
        <v>2792</v>
      </c>
      <c r="I2214" s="7" t="s">
        <v>115</v>
      </c>
      <c r="J2214" s="52">
        <v>1</v>
      </c>
    </row>
    <row r="2215" spans="1:10" ht="30" customHeight="1" x14ac:dyDescent="0.25">
      <c r="A2215" s="56">
        <v>268</v>
      </c>
      <c r="B2215" s="16">
        <v>1007</v>
      </c>
      <c r="C2215" s="67">
        <v>29.201000000000001</v>
      </c>
      <c r="D2215" s="111"/>
      <c r="E2215" s="44">
        <v>1315205</v>
      </c>
      <c r="F2215" s="11">
        <v>200353304</v>
      </c>
      <c r="G2215" s="20" t="s">
        <v>2090</v>
      </c>
      <c r="H2215" s="39" t="s">
        <v>2792</v>
      </c>
      <c r="I2215" s="7" t="s">
        <v>115</v>
      </c>
      <c r="J2215" s="52">
        <v>1</v>
      </c>
    </row>
    <row r="2216" spans="1:10" ht="30" customHeight="1" x14ac:dyDescent="0.25">
      <c r="A2216" s="56">
        <v>267</v>
      </c>
      <c r="B2216" s="16">
        <v>1007</v>
      </c>
      <c r="C2216" s="67">
        <v>29.201000000000001</v>
      </c>
      <c r="D2216" s="111"/>
      <c r="E2216" s="44" t="s">
        <v>27</v>
      </c>
      <c r="F2216" s="11">
        <v>200353216</v>
      </c>
      <c r="G2216" s="21" t="s">
        <v>2091</v>
      </c>
      <c r="H2216" s="39" t="s">
        <v>3115</v>
      </c>
      <c r="I2216" s="7" t="s">
        <v>117</v>
      </c>
      <c r="J2216" s="52">
        <v>3</v>
      </c>
    </row>
    <row r="2217" spans="1:10" ht="30" customHeight="1" x14ac:dyDescent="0.25">
      <c r="A2217" s="56">
        <v>266</v>
      </c>
      <c r="B2217" s="16">
        <v>1007</v>
      </c>
      <c r="C2217" s="67">
        <v>29.201000000000001</v>
      </c>
      <c r="D2217" s="111"/>
      <c r="E2217" s="44">
        <v>1303798</v>
      </c>
      <c r="F2217" s="11">
        <v>200353213</v>
      </c>
      <c r="G2217" s="20" t="s">
        <v>2092</v>
      </c>
      <c r="H2217" s="39" t="s">
        <v>3116</v>
      </c>
      <c r="I2217" s="7" t="s">
        <v>2401</v>
      </c>
      <c r="J2217" s="52">
        <v>1</v>
      </c>
    </row>
    <row r="2218" spans="1:10" ht="30" customHeight="1" x14ac:dyDescent="0.25">
      <c r="A2218" s="56">
        <v>265</v>
      </c>
      <c r="B2218" s="16">
        <v>1007</v>
      </c>
      <c r="C2218" s="67">
        <v>29.201000000000001</v>
      </c>
      <c r="D2218" s="111"/>
      <c r="E2218" s="44">
        <v>1303798</v>
      </c>
      <c r="F2218" s="11">
        <v>200353049</v>
      </c>
      <c r="G2218" s="20" t="s">
        <v>2093</v>
      </c>
      <c r="H2218" s="39" t="s">
        <v>3117</v>
      </c>
      <c r="I2218" s="24" t="s">
        <v>2415</v>
      </c>
      <c r="J2218" s="52">
        <v>2</v>
      </c>
    </row>
    <row r="2219" spans="1:10" ht="30" customHeight="1" x14ac:dyDescent="0.25">
      <c r="A2219" s="56">
        <v>264</v>
      </c>
      <c r="B2219" s="16">
        <v>1007</v>
      </c>
      <c r="C2219" s="67">
        <v>29.201000000000001</v>
      </c>
      <c r="D2219" s="111"/>
      <c r="E2219" s="44">
        <v>1306689</v>
      </c>
      <c r="F2219" s="11">
        <v>200352890</v>
      </c>
      <c r="G2219" s="20" t="s">
        <v>2094</v>
      </c>
      <c r="H2219" s="39" t="s">
        <v>3118</v>
      </c>
      <c r="I2219" s="7" t="s">
        <v>2408</v>
      </c>
      <c r="J2219" s="52">
        <v>1</v>
      </c>
    </row>
    <row r="2220" spans="1:10" ht="30" customHeight="1" x14ac:dyDescent="0.25">
      <c r="A2220" s="56">
        <v>263</v>
      </c>
      <c r="B2220" s="16">
        <v>1007</v>
      </c>
      <c r="C2220" s="67">
        <v>29.201000000000001</v>
      </c>
      <c r="D2220" s="111"/>
      <c r="E2220" s="44">
        <v>1303798</v>
      </c>
      <c r="F2220" s="11">
        <v>200352699</v>
      </c>
      <c r="G2220" s="20" t="s">
        <v>2095</v>
      </c>
      <c r="H2220" s="39" t="s">
        <v>3119</v>
      </c>
      <c r="I2220" s="24" t="s">
        <v>2415</v>
      </c>
      <c r="J2220" s="52">
        <v>2</v>
      </c>
    </row>
    <row r="2221" spans="1:10" ht="30" customHeight="1" x14ac:dyDescent="0.25">
      <c r="A2221" s="56">
        <v>262</v>
      </c>
      <c r="B2221" s="16">
        <v>1007</v>
      </c>
      <c r="C2221" s="67">
        <v>29.201000000000001</v>
      </c>
      <c r="D2221" s="111"/>
      <c r="E2221" s="44">
        <v>1306528</v>
      </c>
      <c r="F2221" s="11">
        <v>200352672</v>
      </c>
      <c r="G2221" s="20" t="s">
        <v>2096</v>
      </c>
      <c r="H2221" s="39" t="s">
        <v>3120</v>
      </c>
      <c r="I2221" s="7" t="s">
        <v>2408</v>
      </c>
      <c r="J2221" s="52">
        <v>1</v>
      </c>
    </row>
    <row r="2222" spans="1:10" ht="30" customHeight="1" x14ac:dyDescent="0.25">
      <c r="A2222" s="56">
        <v>261</v>
      </c>
      <c r="B2222" s="16">
        <v>1007</v>
      </c>
      <c r="C2222" s="67">
        <v>29.201000000000001</v>
      </c>
      <c r="D2222" s="111"/>
      <c r="E2222" s="44">
        <v>1306370</v>
      </c>
      <c r="F2222" s="11">
        <v>200352646</v>
      </c>
      <c r="G2222" s="20" t="s">
        <v>2097</v>
      </c>
      <c r="H2222" s="39" t="s">
        <v>3121</v>
      </c>
      <c r="I2222" s="7" t="s">
        <v>117</v>
      </c>
      <c r="J2222" s="52">
        <v>1</v>
      </c>
    </row>
    <row r="2223" spans="1:10" ht="30" customHeight="1" x14ac:dyDescent="0.25">
      <c r="A2223" s="56">
        <v>260</v>
      </c>
      <c r="B2223" s="16">
        <v>1007</v>
      </c>
      <c r="C2223" s="67">
        <v>28.201000000000001</v>
      </c>
      <c r="D2223" s="111"/>
      <c r="E2223" s="44">
        <v>1310046</v>
      </c>
      <c r="F2223" s="11">
        <v>200352597</v>
      </c>
      <c r="G2223" s="20" t="s">
        <v>2098</v>
      </c>
      <c r="H2223" s="39" t="s">
        <v>2618</v>
      </c>
      <c r="I2223" s="7" t="s">
        <v>117</v>
      </c>
      <c r="J2223" s="52">
        <v>1</v>
      </c>
    </row>
    <row r="2224" spans="1:10" ht="30" customHeight="1" x14ac:dyDescent="0.25">
      <c r="A2224" s="56">
        <v>259</v>
      </c>
      <c r="B2224" s="16">
        <v>1007</v>
      </c>
      <c r="C2224" s="67">
        <v>28.201000000000001</v>
      </c>
      <c r="D2224" s="111"/>
      <c r="E2224" s="44">
        <v>1306528</v>
      </c>
      <c r="F2224" s="11">
        <v>200352570</v>
      </c>
      <c r="G2224" s="21" t="s">
        <v>2099</v>
      </c>
      <c r="H2224" s="39" t="s">
        <v>2355</v>
      </c>
      <c r="I2224" s="7" t="s">
        <v>2401</v>
      </c>
      <c r="J2224" s="52">
        <v>1</v>
      </c>
    </row>
    <row r="2225" spans="1:10" ht="30" customHeight="1" x14ac:dyDescent="0.25">
      <c r="A2225" s="56">
        <v>258</v>
      </c>
      <c r="B2225" s="16">
        <v>1007</v>
      </c>
      <c r="C2225" s="67">
        <v>28.201000000000001</v>
      </c>
      <c r="D2225" s="111"/>
      <c r="E2225" s="44">
        <v>1315201</v>
      </c>
      <c r="F2225" s="11">
        <v>200352518</v>
      </c>
      <c r="G2225" s="20" t="s">
        <v>2100</v>
      </c>
      <c r="H2225" s="39" t="s">
        <v>2564</v>
      </c>
      <c r="I2225" s="7" t="s">
        <v>117</v>
      </c>
      <c r="J2225" s="52">
        <v>1</v>
      </c>
    </row>
    <row r="2226" spans="1:10" ht="30" customHeight="1" x14ac:dyDescent="0.25">
      <c r="A2226" s="56">
        <v>257</v>
      </c>
      <c r="B2226" s="16">
        <v>1007</v>
      </c>
      <c r="C2226" s="67">
        <v>28.201000000000001</v>
      </c>
      <c r="D2226" s="104" t="s">
        <v>116</v>
      </c>
      <c r="E2226" s="44">
        <v>1305769</v>
      </c>
      <c r="F2226" s="11">
        <v>200352505</v>
      </c>
      <c r="G2226" s="20" t="s">
        <v>2101</v>
      </c>
      <c r="H2226" s="7" t="s">
        <v>2917</v>
      </c>
      <c r="I2226" s="7" t="s">
        <v>2408</v>
      </c>
      <c r="J2226" s="52">
        <v>1</v>
      </c>
    </row>
    <row r="2227" spans="1:10" ht="30" customHeight="1" x14ac:dyDescent="0.25">
      <c r="A2227" s="56">
        <v>256</v>
      </c>
      <c r="B2227" s="16">
        <v>1007</v>
      </c>
      <c r="C2227" s="67">
        <v>28.201000000000001</v>
      </c>
      <c r="D2227" s="111"/>
      <c r="E2227" s="44" t="s">
        <v>229</v>
      </c>
      <c r="F2227" s="11">
        <v>200352386</v>
      </c>
      <c r="G2227" s="20" t="s">
        <v>2102</v>
      </c>
      <c r="H2227" s="39" t="s">
        <v>2379</v>
      </c>
      <c r="I2227" s="7" t="s">
        <v>117</v>
      </c>
      <c r="J2227" s="52">
        <v>1</v>
      </c>
    </row>
    <row r="2228" spans="1:10" ht="30" customHeight="1" x14ac:dyDescent="0.25">
      <c r="A2228" s="56">
        <v>255</v>
      </c>
      <c r="B2228" s="16">
        <v>1007</v>
      </c>
      <c r="C2228" s="67">
        <v>28.201000000000001</v>
      </c>
      <c r="D2228" s="111"/>
      <c r="E2228" s="44">
        <v>1300959</v>
      </c>
      <c r="F2228" s="11">
        <v>200352373</v>
      </c>
      <c r="G2228" s="20" t="s">
        <v>2103</v>
      </c>
      <c r="H2228" s="39" t="s">
        <v>3105</v>
      </c>
      <c r="I2228" s="7" t="s">
        <v>2407</v>
      </c>
      <c r="J2228" s="52">
        <v>1</v>
      </c>
    </row>
    <row r="2229" spans="1:10" ht="30" customHeight="1" x14ac:dyDescent="0.25">
      <c r="A2229" s="56">
        <v>254</v>
      </c>
      <c r="B2229" s="16">
        <v>1007</v>
      </c>
      <c r="C2229" s="67">
        <v>28.201000000000001</v>
      </c>
      <c r="D2229" s="111"/>
      <c r="E2229" s="44" t="s">
        <v>227</v>
      </c>
      <c r="F2229" s="11">
        <v>200352308</v>
      </c>
      <c r="G2229" s="20" t="s">
        <v>2104</v>
      </c>
      <c r="H2229" s="39" t="s">
        <v>3122</v>
      </c>
      <c r="I2229" s="7" t="s">
        <v>2404</v>
      </c>
      <c r="J2229" s="52">
        <v>1</v>
      </c>
    </row>
    <row r="2230" spans="1:10" ht="30" customHeight="1" x14ac:dyDescent="0.25">
      <c r="A2230" s="56">
        <v>253</v>
      </c>
      <c r="B2230" s="16">
        <v>1007</v>
      </c>
      <c r="C2230" s="67">
        <v>28.201000000000001</v>
      </c>
      <c r="D2230" s="111"/>
      <c r="E2230" s="44" t="s">
        <v>228</v>
      </c>
      <c r="F2230" s="11">
        <v>200352302</v>
      </c>
      <c r="G2230" s="20" t="s">
        <v>2105</v>
      </c>
      <c r="H2230" s="39" t="s">
        <v>3123</v>
      </c>
      <c r="I2230" s="7" t="s">
        <v>2407</v>
      </c>
      <c r="J2230" s="52">
        <v>1</v>
      </c>
    </row>
    <row r="2231" spans="1:10" ht="30" customHeight="1" x14ac:dyDescent="0.25">
      <c r="A2231" s="56">
        <v>252</v>
      </c>
      <c r="B2231" s="16">
        <v>1007</v>
      </c>
      <c r="C2231" s="67">
        <v>28.201000000000001</v>
      </c>
      <c r="D2231" s="111"/>
      <c r="E2231" s="44">
        <v>1300959</v>
      </c>
      <c r="F2231" s="11">
        <v>200352291</v>
      </c>
      <c r="G2231" s="20" t="s">
        <v>2106</v>
      </c>
      <c r="H2231" s="7" t="s">
        <v>2917</v>
      </c>
      <c r="I2231" s="7" t="s">
        <v>115</v>
      </c>
      <c r="J2231" s="52">
        <v>1</v>
      </c>
    </row>
    <row r="2232" spans="1:10" ht="30" customHeight="1" x14ac:dyDescent="0.25">
      <c r="A2232" s="56">
        <v>251</v>
      </c>
      <c r="B2232" s="16">
        <v>1007</v>
      </c>
      <c r="C2232" s="67">
        <v>28.201000000000001</v>
      </c>
      <c r="D2232" s="111"/>
      <c r="E2232" s="44" t="s">
        <v>225</v>
      </c>
      <c r="F2232" s="11">
        <v>200352141</v>
      </c>
      <c r="G2232" s="20" t="s">
        <v>2107</v>
      </c>
      <c r="H2232" s="39" t="s">
        <v>3124</v>
      </c>
      <c r="I2232" s="7" t="s">
        <v>2408</v>
      </c>
      <c r="J2232" s="52">
        <v>1</v>
      </c>
    </row>
    <row r="2233" spans="1:10" ht="30" customHeight="1" x14ac:dyDescent="0.25">
      <c r="A2233" s="56">
        <v>250</v>
      </c>
      <c r="B2233" s="16">
        <v>1007</v>
      </c>
      <c r="C2233" s="67">
        <v>28.201000000000001</v>
      </c>
      <c r="D2233" s="111"/>
      <c r="E2233" s="44">
        <v>1301219</v>
      </c>
      <c r="F2233" s="11">
        <v>200351933</v>
      </c>
      <c r="G2233" s="20" t="s">
        <v>2108</v>
      </c>
      <c r="H2233" s="39" t="s">
        <v>3125</v>
      </c>
      <c r="I2233" s="7" t="s">
        <v>117</v>
      </c>
      <c r="J2233" s="52">
        <v>1</v>
      </c>
    </row>
    <row r="2234" spans="1:10" ht="30" customHeight="1" x14ac:dyDescent="0.25">
      <c r="A2234" s="56">
        <v>249</v>
      </c>
      <c r="B2234" s="16">
        <v>1007</v>
      </c>
      <c r="C2234" s="67">
        <v>28.201000000000001</v>
      </c>
      <c r="D2234" s="111"/>
      <c r="E2234" s="44">
        <v>1300959</v>
      </c>
      <c r="F2234" s="11">
        <v>200351868</v>
      </c>
      <c r="G2234" s="20" t="s">
        <v>2109</v>
      </c>
      <c r="H2234" s="39" t="s">
        <v>2536</v>
      </c>
      <c r="I2234" s="7" t="s">
        <v>2408</v>
      </c>
      <c r="J2234" s="52">
        <v>1</v>
      </c>
    </row>
    <row r="2235" spans="1:10" ht="30" customHeight="1" x14ac:dyDescent="0.25">
      <c r="A2235" s="56">
        <v>248</v>
      </c>
      <c r="B2235" s="16">
        <v>1007</v>
      </c>
      <c r="C2235" s="67">
        <v>28.201000000000001</v>
      </c>
      <c r="D2235" s="111"/>
      <c r="E2235" s="44">
        <v>1305282</v>
      </c>
      <c r="F2235" s="11">
        <v>200351810</v>
      </c>
      <c r="G2235" s="20" t="s">
        <v>2110</v>
      </c>
      <c r="H2235" s="39" t="s">
        <v>2584</v>
      </c>
      <c r="I2235" s="7" t="s">
        <v>2407</v>
      </c>
      <c r="J2235" s="52">
        <v>1</v>
      </c>
    </row>
    <row r="2236" spans="1:10" ht="30" customHeight="1" x14ac:dyDescent="0.25">
      <c r="A2236" s="56">
        <v>247</v>
      </c>
      <c r="B2236" s="16">
        <v>1007</v>
      </c>
      <c r="C2236" s="67">
        <v>28.201000000000001</v>
      </c>
      <c r="D2236" s="111"/>
      <c r="E2236" s="44">
        <v>33020009</v>
      </c>
      <c r="F2236" s="11">
        <v>200351747</v>
      </c>
      <c r="G2236" s="20" t="s">
        <v>2111</v>
      </c>
      <c r="H2236" s="39" t="s">
        <v>3126</v>
      </c>
      <c r="I2236" s="7" t="s">
        <v>2408</v>
      </c>
      <c r="J2236" s="52">
        <v>2</v>
      </c>
    </row>
    <row r="2237" spans="1:10" ht="30" customHeight="1" x14ac:dyDescent="0.25">
      <c r="A2237" s="56">
        <v>246</v>
      </c>
      <c r="B2237" s="16">
        <v>1007</v>
      </c>
      <c r="C2237" s="67">
        <v>28.201000000000001</v>
      </c>
      <c r="D2237" s="111"/>
      <c r="E2237" s="44">
        <v>1305770</v>
      </c>
      <c r="F2237" s="11">
        <v>200351731</v>
      </c>
      <c r="G2237" s="20" t="s">
        <v>2112</v>
      </c>
      <c r="H2237" s="39" t="s">
        <v>3127</v>
      </c>
      <c r="I2237" s="7" t="s">
        <v>117</v>
      </c>
      <c r="J2237" s="52">
        <v>1</v>
      </c>
    </row>
    <row r="2238" spans="1:10" ht="30" customHeight="1" x14ac:dyDescent="0.25">
      <c r="A2238" s="56">
        <v>245</v>
      </c>
      <c r="B2238" s="16">
        <v>1007</v>
      </c>
      <c r="C2238" s="67">
        <v>27.201000000000001</v>
      </c>
      <c r="D2238" s="111"/>
      <c r="E2238" s="44" t="s">
        <v>177</v>
      </c>
      <c r="F2238" s="11">
        <v>200351647</v>
      </c>
      <c r="G2238" s="20" t="s">
        <v>2113</v>
      </c>
      <c r="H2238" s="24" t="s">
        <v>2662</v>
      </c>
      <c r="I2238" s="7" t="s">
        <v>2408</v>
      </c>
      <c r="J2238" s="52">
        <v>1</v>
      </c>
    </row>
    <row r="2239" spans="1:10" ht="30" customHeight="1" x14ac:dyDescent="0.25">
      <c r="A2239" s="56">
        <v>244</v>
      </c>
      <c r="B2239" s="16">
        <v>1007</v>
      </c>
      <c r="C2239" s="67">
        <v>27.201000000000001</v>
      </c>
      <c r="D2239" s="111"/>
      <c r="E2239" s="44">
        <v>1310050</v>
      </c>
      <c r="F2239" s="11">
        <v>200351465</v>
      </c>
      <c r="G2239" s="20" t="s">
        <v>2114</v>
      </c>
      <c r="H2239" s="39" t="s">
        <v>2682</v>
      </c>
      <c r="I2239" s="7" t="s">
        <v>117</v>
      </c>
      <c r="J2239" s="52">
        <v>1</v>
      </c>
    </row>
    <row r="2240" spans="1:10" ht="30" customHeight="1" x14ac:dyDescent="0.25">
      <c r="A2240" s="56">
        <v>243</v>
      </c>
      <c r="B2240" s="16">
        <v>1007</v>
      </c>
      <c r="C2240" s="67">
        <v>27.201000000000001</v>
      </c>
      <c r="D2240" s="111"/>
      <c r="E2240" s="44">
        <v>1306547</v>
      </c>
      <c r="F2240" s="11">
        <v>200351461</v>
      </c>
      <c r="G2240" s="20" t="s">
        <v>2115</v>
      </c>
      <c r="H2240" s="39" t="s">
        <v>2707</v>
      </c>
      <c r="I2240" s="7" t="s">
        <v>2404</v>
      </c>
      <c r="J2240" s="52">
        <v>1</v>
      </c>
    </row>
    <row r="2241" spans="1:10" ht="30" customHeight="1" x14ac:dyDescent="0.25">
      <c r="A2241" s="56">
        <v>242</v>
      </c>
      <c r="B2241" s="16">
        <v>1007</v>
      </c>
      <c r="C2241" s="67">
        <v>27.201000000000001</v>
      </c>
      <c r="D2241" s="111"/>
      <c r="E2241" s="44">
        <v>1306487</v>
      </c>
      <c r="F2241" s="11">
        <v>200351422</v>
      </c>
      <c r="G2241" s="20" t="s">
        <v>2116</v>
      </c>
      <c r="H2241" s="39" t="s">
        <v>2576</v>
      </c>
      <c r="I2241" s="7" t="s">
        <v>117</v>
      </c>
      <c r="J2241" s="52">
        <v>1</v>
      </c>
    </row>
    <row r="2242" spans="1:10" ht="30" customHeight="1" x14ac:dyDescent="0.25">
      <c r="A2242" s="56">
        <v>241</v>
      </c>
      <c r="B2242" s="16">
        <v>1007</v>
      </c>
      <c r="C2242" s="67">
        <v>27.201000000000001</v>
      </c>
      <c r="D2242" s="111"/>
      <c r="E2242" s="44">
        <v>1301804</v>
      </c>
      <c r="F2242" s="11">
        <v>200351417</v>
      </c>
      <c r="G2242" s="20" t="s">
        <v>2117</v>
      </c>
      <c r="H2242" s="7" t="s">
        <v>2917</v>
      </c>
      <c r="I2242" s="24" t="s">
        <v>2414</v>
      </c>
      <c r="J2242" s="52">
        <v>1</v>
      </c>
    </row>
    <row r="2243" spans="1:10" ht="30" customHeight="1" x14ac:dyDescent="0.25">
      <c r="A2243" s="56">
        <v>240</v>
      </c>
      <c r="B2243" s="16">
        <v>1007</v>
      </c>
      <c r="C2243" s="67">
        <v>27.201000000000001</v>
      </c>
      <c r="D2243" s="111"/>
      <c r="E2243" s="44">
        <v>1306401</v>
      </c>
      <c r="F2243" s="11">
        <v>200351251</v>
      </c>
      <c r="G2243" s="20" t="s">
        <v>2118</v>
      </c>
      <c r="H2243" s="39" t="s">
        <v>3128</v>
      </c>
      <c r="I2243" s="7" t="s">
        <v>2407</v>
      </c>
      <c r="J2243" s="52">
        <v>1</v>
      </c>
    </row>
    <row r="2244" spans="1:10" ht="30" customHeight="1" x14ac:dyDescent="0.25">
      <c r="A2244" s="56">
        <v>239</v>
      </c>
      <c r="B2244" s="16">
        <v>1007</v>
      </c>
      <c r="C2244" s="67">
        <v>27.201000000000001</v>
      </c>
      <c r="D2244" s="111"/>
      <c r="E2244" s="44" t="s">
        <v>227</v>
      </c>
      <c r="F2244" s="11">
        <v>200351245</v>
      </c>
      <c r="G2244" s="20" t="s">
        <v>2119</v>
      </c>
      <c r="H2244" s="39" t="s">
        <v>2849</v>
      </c>
      <c r="I2244" s="24" t="s">
        <v>139</v>
      </c>
      <c r="J2244" s="52">
        <v>1</v>
      </c>
    </row>
    <row r="2245" spans="1:10" ht="30" customHeight="1" x14ac:dyDescent="0.25">
      <c r="A2245" s="56">
        <v>238</v>
      </c>
      <c r="B2245" s="16">
        <v>1007</v>
      </c>
      <c r="C2245" s="67">
        <v>27.201000000000001</v>
      </c>
      <c r="D2245" s="111"/>
      <c r="E2245" s="44" t="s">
        <v>227</v>
      </c>
      <c r="F2245" s="11">
        <v>200351139</v>
      </c>
      <c r="G2245" s="20" t="s">
        <v>2120</v>
      </c>
      <c r="H2245" s="24" t="s">
        <v>2543</v>
      </c>
      <c r="I2245" s="7" t="s">
        <v>2404</v>
      </c>
      <c r="J2245" s="52">
        <v>1</v>
      </c>
    </row>
    <row r="2246" spans="1:10" ht="30" customHeight="1" x14ac:dyDescent="0.25">
      <c r="A2246" s="56">
        <v>237</v>
      </c>
      <c r="B2246" s="16">
        <v>1007</v>
      </c>
      <c r="C2246" s="67">
        <v>27.201000000000001</v>
      </c>
      <c r="D2246" s="111"/>
      <c r="E2246" s="44">
        <v>1306547</v>
      </c>
      <c r="F2246" s="11">
        <v>200350891</v>
      </c>
      <c r="G2246" s="20" t="s">
        <v>2121</v>
      </c>
      <c r="H2246" s="39" t="s">
        <v>3129</v>
      </c>
      <c r="I2246" s="7" t="s">
        <v>2407</v>
      </c>
      <c r="J2246" s="52">
        <v>1</v>
      </c>
    </row>
    <row r="2247" spans="1:10" ht="30" customHeight="1" x14ac:dyDescent="0.25">
      <c r="A2247" s="56">
        <v>236</v>
      </c>
      <c r="B2247" s="16">
        <v>1007</v>
      </c>
      <c r="C2247" s="67">
        <v>27.201000000000001</v>
      </c>
      <c r="D2247" s="111"/>
      <c r="E2247" s="44">
        <v>1306370</v>
      </c>
      <c r="F2247" s="11">
        <v>200350853</v>
      </c>
      <c r="G2247" s="20" t="s">
        <v>2122</v>
      </c>
      <c r="H2247" s="39" t="s">
        <v>3130</v>
      </c>
      <c r="I2247" s="7" t="s">
        <v>2408</v>
      </c>
      <c r="J2247" s="52">
        <v>1</v>
      </c>
    </row>
    <row r="2248" spans="1:10" ht="30" customHeight="1" x14ac:dyDescent="0.25">
      <c r="A2248" s="56">
        <v>235</v>
      </c>
      <c r="B2248" s="16">
        <v>1007</v>
      </c>
      <c r="C2248" s="67">
        <v>26.201000000000001</v>
      </c>
      <c r="D2248" s="111"/>
      <c r="E2248" s="44">
        <v>1300726</v>
      </c>
      <c r="F2248" s="11">
        <v>200350592</v>
      </c>
      <c r="G2248" s="20" t="s">
        <v>2123</v>
      </c>
      <c r="H2248" s="24" t="s">
        <v>2570</v>
      </c>
      <c r="I2248" s="24" t="s">
        <v>2415</v>
      </c>
      <c r="J2248" s="52">
        <v>1</v>
      </c>
    </row>
    <row r="2249" spans="1:10" ht="30" customHeight="1" x14ac:dyDescent="0.25">
      <c r="A2249" s="56">
        <v>234</v>
      </c>
      <c r="B2249" s="16">
        <v>1007</v>
      </c>
      <c r="C2249" s="67">
        <v>26.201000000000001</v>
      </c>
      <c r="D2249" s="111"/>
      <c r="E2249" s="44">
        <v>1303792</v>
      </c>
      <c r="F2249" s="11">
        <v>200350582</v>
      </c>
      <c r="G2249" s="20" t="s">
        <v>2124</v>
      </c>
      <c r="H2249" s="39" t="s">
        <v>2820</v>
      </c>
      <c r="I2249" s="7" t="s">
        <v>2407</v>
      </c>
      <c r="J2249" s="52">
        <v>1</v>
      </c>
    </row>
    <row r="2250" spans="1:10" ht="30" customHeight="1" x14ac:dyDescent="0.25">
      <c r="A2250" s="56">
        <v>233</v>
      </c>
      <c r="B2250" s="16">
        <v>1007</v>
      </c>
      <c r="C2250" s="67">
        <v>26.201000000000001</v>
      </c>
      <c r="D2250" s="111"/>
      <c r="E2250" s="44">
        <v>1300726</v>
      </c>
      <c r="F2250" s="11">
        <v>200350391</v>
      </c>
      <c r="G2250" s="20" t="s">
        <v>2125</v>
      </c>
      <c r="H2250" s="24" t="s">
        <v>2570</v>
      </c>
      <c r="I2250" s="24" t="s">
        <v>2415</v>
      </c>
      <c r="J2250" s="52">
        <v>3</v>
      </c>
    </row>
    <row r="2251" spans="1:10" ht="30" customHeight="1" x14ac:dyDescent="0.25">
      <c r="A2251" s="56">
        <v>232</v>
      </c>
      <c r="B2251" s="16">
        <v>1006</v>
      </c>
      <c r="C2251" s="67">
        <v>26.201000000000001</v>
      </c>
      <c r="D2251" s="111"/>
      <c r="E2251" s="44">
        <v>1306507</v>
      </c>
      <c r="F2251" s="11">
        <v>200350268</v>
      </c>
      <c r="G2251" s="20" t="s">
        <v>2126</v>
      </c>
      <c r="H2251" s="7" t="s">
        <v>2917</v>
      </c>
      <c r="I2251" s="7" t="s">
        <v>115</v>
      </c>
      <c r="J2251" s="52">
        <v>1</v>
      </c>
    </row>
    <row r="2252" spans="1:10" ht="30" customHeight="1" x14ac:dyDescent="0.25">
      <c r="A2252" s="56">
        <v>231</v>
      </c>
      <c r="B2252" s="16">
        <v>1006</v>
      </c>
      <c r="C2252" s="67">
        <v>26.201000000000001</v>
      </c>
      <c r="D2252" s="111"/>
      <c r="E2252" s="44">
        <v>1306349</v>
      </c>
      <c r="F2252" s="11">
        <v>200350146</v>
      </c>
      <c r="G2252" s="20" t="s">
        <v>2127</v>
      </c>
      <c r="H2252" s="24" t="s">
        <v>3131</v>
      </c>
      <c r="I2252" s="7" t="s">
        <v>2408</v>
      </c>
      <c r="J2252" s="52">
        <v>1</v>
      </c>
    </row>
    <row r="2253" spans="1:10" ht="30" customHeight="1" x14ac:dyDescent="0.25">
      <c r="A2253" s="56">
        <v>230</v>
      </c>
      <c r="B2253" s="16">
        <v>1006</v>
      </c>
      <c r="C2253" s="67">
        <v>26.201000000000001</v>
      </c>
      <c r="D2253" s="111"/>
      <c r="E2253" s="44">
        <v>1306370</v>
      </c>
      <c r="F2253" s="11">
        <v>200350132</v>
      </c>
      <c r="G2253" s="20" t="s">
        <v>2128</v>
      </c>
      <c r="H2253" s="39" t="s">
        <v>3023</v>
      </c>
      <c r="I2253" s="7" t="s">
        <v>117</v>
      </c>
      <c r="J2253" s="52">
        <v>1</v>
      </c>
    </row>
    <row r="2254" spans="1:10" ht="30" customHeight="1" x14ac:dyDescent="0.25">
      <c r="A2254" s="56">
        <v>229</v>
      </c>
      <c r="B2254" s="16">
        <v>1006</v>
      </c>
      <c r="C2254" s="67">
        <v>25.201000000000001</v>
      </c>
      <c r="D2254" s="111"/>
      <c r="E2254" s="44">
        <v>1300959</v>
      </c>
      <c r="F2254" s="11">
        <v>200350021</v>
      </c>
      <c r="G2254" s="20" t="s">
        <v>2129</v>
      </c>
      <c r="H2254" s="24" t="s">
        <v>2847</v>
      </c>
      <c r="I2254" s="7" t="s">
        <v>115</v>
      </c>
      <c r="J2254" s="52">
        <v>1</v>
      </c>
    </row>
    <row r="2255" spans="1:10" ht="30" customHeight="1" x14ac:dyDescent="0.25">
      <c r="A2255" s="56">
        <v>228</v>
      </c>
      <c r="B2255" s="16">
        <v>1006</v>
      </c>
      <c r="C2255" s="67">
        <v>25.201000000000001</v>
      </c>
      <c r="D2255" s="111"/>
      <c r="E2255" s="44">
        <v>1306349</v>
      </c>
      <c r="F2255" s="11">
        <v>200349742</v>
      </c>
      <c r="G2255" s="20" t="s">
        <v>2130</v>
      </c>
      <c r="H2255" s="24" t="s">
        <v>3131</v>
      </c>
      <c r="I2255" s="7" t="s">
        <v>2404</v>
      </c>
      <c r="J2255" s="52">
        <v>1</v>
      </c>
    </row>
    <row r="2256" spans="1:10" ht="30" customHeight="1" x14ac:dyDescent="0.25">
      <c r="A2256" s="56">
        <v>227</v>
      </c>
      <c r="B2256" s="16">
        <v>1006</v>
      </c>
      <c r="C2256" s="67">
        <v>25.201000000000001</v>
      </c>
      <c r="D2256" s="111"/>
      <c r="E2256" s="44">
        <v>1305856</v>
      </c>
      <c r="F2256" s="11">
        <v>200349737</v>
      </c>
      <c r="G2256" s="20" t="s">
        <v>2131</v>
      </c>
      <c r="H2256" s="39" t="s">
        <v>3132</v>
      </c>
      <c r="I2256" s="7" t="s">
        <v>2408</v>
      </c>
      <c r="J2256" s="52">
        <v>1</v>
      </c>
    </row>
    <row r="2257" spans="1:10" ht="30" customHeight="1" x14ac:dyDescent="0.25">
      <c r="A2257" s="56">
        <v>226</v>
      </c>
      <c r="B2257" s="16">
        <v>1006</v>
      </c>
      <c r="C2257" s="67">
        <v>25.201000000000001</v>
      </c>
      <c r="D2257" s="111"/>
      <c r="E2257" s="44" t="s">
        <v>227</v>
      </c>
      <c r="F2257" s="11">
        <v>200349589</v>
      </c>
      <c r="G2257" s="20" t="s">
        <v>2132</v>
      </c>
      <c r="H2257" s="7" t="s">
        <v>2917</v>
      </c>
      <c r="I2257" s="7" t="s">
        <v>2408</v>
      </c>
      <c r="J2257" s="52">
        <v>1</v>
      </c>
    </row>
    <row r="2258" spans="1:10" ht="30" customHeight="1" x14ac:dyDescent="0.25">
      <c r="A2258" s="56">
        <v>225</v>
      </c>
      <c r="B2258" s="16">
        <v>1006</v>
      </c>
      <c r="C2258" s="67">
        <v>25.201000000000001</v>
      </c>
      <c r="D2258" s="111"/>
      <c r="E2258" s="44" t="s">
        <v>227</v>
      </c>
      <c r="F2258" s="11">
        <v>200349499</v>
      </c>
      <c r="G2258" s="20" t="s">
        <v>2133</v>
      </c>
      <c r="H2258" s="7" t="s">
        <v>2917</v>
      </c>
      <c r="I2258" s="7" t="s">
        <v>2404</v>
      </c>
      <c r="J2258" s="52">
        <v>1</v>
      </c>
    </row>
    <row r="2259" spans="1:10" ht="30" customHeight="1" x14ac:dyDescent="0.25">
      <c r="A2259" s="56">
        <v>224</v>
      </c>
      <c r="B2259" s="16">
        <v>1006</v>
      </c>
      <c r="C2259" s="67">
        <v>25.201000000000001</v>
      </c>
      <c r="D2259" s="111"/>
      <c r="E2259" s="44">
        <v>1306349</v>
      </c>
      <c r="F2259" s="11">
        <v>200349439</v>
      </c>
      <c r="G2259" s="20" t="s">
        <v>2134</v>
      </c>
      <c r="H2259" s="24" t="s">
        <v>3131</v>
      </c>
      <c r="I2259" s="7" t="s">
        <v>2408</v>
      </c>
      <c r="J2259" s="52">
        <v>2</v>
      </c>
    </row>
    <row r="2260" spans="1:10" ht="30" customHeight="1" x14ac:dyDescent="0.25">
      <c r="A2260" s="56">
        <v>223</v>
      </c>
      <c r="B2260" s="16">
        <v>1006</v>
      </c>
      <c r="C2260" s="67">
        <v>25.201000000000001</v>
      </c>
      <c r="D2260" s="111"/>
      <c r="E2260" s="44">
        <v>1310032</v>
      </c>
      <c r="F2260" s="11">
        <v>200349409</v>
      </c>
      <c r="G2260" s="20" t="s">
        <v>2135</v>
      </c>
      <c r="H2260" s="39" t="s">
        <v>3133</v>
      </c>
      <c r="I2260" s="7" t="s">
        <v>115</v>
      </c>
      <c r="J2260" s="52">
        <v>1</v>
      </c>
    </row>
    <row r="2261" spans="1:10" ht="30" customHeight="1" x14ac:dyDescent="0.25">
      <c r="A2261" s="56">
        <v>222</v>
      </c>
      <c r="B2261" s="16">
        <v>1006</v>
      </c>
      <c r="C2261" s="67">
        <v>25.201000000000001</v>
      </c>
      <c r="D2261" s="111"/>
      <c r="E2261" s="44">
        <v>1310009</v>
      </c>
      <c r="F2261" s="11">
        <v>200349401</v>
      </c>
      <c r="G2261" s="20" t="s">
        <v>2136</v>
      </c>
      <c r="H2261" s="39" t="s">
        <v>3109</v>
      </c>
      <c r="I2261" s="7" t="s">
        <v>115</v>
      </c>
      <c r="J2261" s="52">
        <v>1</v>
      </c>
    </row>
    <row r="2262" spans="1:10" ht="30" customHeight="1" x14ac:dyDescent="0.25">
      <c r="A2262" s="56">
        <v>221</v>
      </c>
      <c r="B2262" s="16">
        <v>1006</v>
      </c>
      <c r="C2262" s="67">
        <v>24.201000000000001</v>
      </c>
      <c r="D2262" s="111"/>
      <c r="E2262" s="44">
        <v>1306690</v>
      </c>
      <c r="F2262" s="11">
        <v>200349180</v>
      </c>
      <c r="G2262" s="20" t="s">
        <v>2137</v>
      </c>
      <c r="H2262" s="39" t="s">
        <v>3134</v>
      </c>
      <c r="I2262" s="7" t="s">
        <v>2407</v>
      </c>
      <c r="J2262" s="52">
        <v>1</v>
      </c>
    </row>
    <row r="2263" spans="1:10" ht="30" customHeight="1" x14ac:dyDescent="0.25">
      <c r="A2263" s="56">
        <v>220</v>
      </c>
      <c r="B2263" s="16">
        <v>1006</v>
      </c>
      <c r="C2263" s="67">
        <v>24.201000000000001</v>
      </c>
      <c r="D2263" s="111"/>
      <c r="E2263" s="44">
        <v>1306759</v>
      </c>
      <c r="F2263" s="11">
        <v>200348870</v>
      </c>
      <c r="G2263" s="20" t="s">
        <v>2138</v>
      </c>
      <c r="H2263" s="39" t="s">
        <v>2835</v>
      </c>
      <c r="I2263" s="7" t="s">
        <v>117</v>
      </c>
      <c r="J2263" s="52">
        <v>1</v>
      </c>
    </row>
    <row r="2264" spans="1:10" ht="30" customHeight="1" x14ac:dyDescent="0.25">
      <c r="A2264" s="56">
        <v>219</v>
      </c>
      <c r="B2264" s="16">
        <v>1006</v>
      </c>
      <c r="C2264" s="67">
        <v>24.201000000000001</v>
      </c>
      <c r="D2264" s="111"/>
      <c r="E2264" s="44">
        <v>1306397</v>
      </c>
      <c r="F2264" s="11">
        <v>200348723</v>
      </c>
      <c r="G2264" s="20" t="s">
        <v>2139</v>
      </c>
      <c r="H2264" s="24" t="s">
        <v>2729</v>
      </c>
      <c r="I2264" s="7" t="s">
        <v>139</v>
      </c>
      <c r="J2264" s="52">
        <v>1</v>
      </c>
    </row>
    <row r="2265" spans="1:10" ht="30" customHeight="1" x14ac:dyDescent="0.25">
      <c r="A2265" s="56">
        <v>218</v>
      </c>
      <c r="B2265" s="16">
        <v>1006</v>
      </c>
      <c r="C2265" s="67">
        <v>24.201000000000001</v>
      </c>
      <c r="D2265" s="111"/>
      <c r="E2265" s="44">
        <v>1303798</v>
      </c>
      <c r="F2265" s="11">
        <v>200348519</v>
      </c>
      <c r="G2265" s="20" t="s">
        <v>2140</v>
      </c>
      <c r="H2265" s="39" t="s">
        <v>3135</v>
      </c>
      <c r="I2265" s="24" t="s">
        <v>2415</v>
      </c>
      <c r="J2265" s="52">
        <v>1</v>
      </c>
    </row>
    <row r="2266" spans="1:10" ht="30" customHeight="1" x14ac:dyDescent="0.25">
      <c r="A2266" s="56">
        <v>217</v>
      </c>
      <c r="B2266" s="16">
        <v>1006</v>
      </c>
      <c r="C2266" s="67">
        <v>24.201000000000001</v>
      </c>
      <c r="D2266" s="111"/>
      <c r="E2266" s="44">
        <v>1306370</v>
      </c>
      <c r="F2266" s="11">
        <v>200348382</v>
      </c>
      <c r="G2266" s="20" t="s">
        <v>2141</v>
      </c>
      <c r="H2266" s="24" t="s">
        <v>3136</v>
      </c>
      <c r="I2266" s="7" t="s">
        <v>2407</v>
      </c>
      <c r="J2266" s="52">
        <v>1</v>
      </c>
    </row>
    <row r="2267" spans="1:10" ht="30" customHeight="1" x14ac:dyDescent="0.25">
      <c r="A2267" s="56">
        <v>216</v>
      </c>
      <c r="B2267" s="16">
        <v>1006</v>
      </c>
      <c r="C2267" s="67">
        <v>23.201000000000001</v>
      </c>
      <c r="D2267" s="111"/>
      <c r="E2267" s="44" t="s">
        <v>177</v>
      </c>
      <c r="F2267" s="11">
        <v>200348354</v>
      </c>
      <c r="G2267" s="20" t="s">
        <v>2142</v>
      </c>
      <c r="H2267" s="24" t="s">
        <v>2389</v>
      </c>
      <c r="I2267" s="7" t="s">
        <v>117</v>
      </c>
      <c r="J2267" s="52">
        <v>1</v>
      </c>
    </row>
    <row r="2268" spans="1:10" ht="30" customHeight="1" x14ac:dyDescent="0.25">
      <c r="A2268" s="56">
        <v>215</v>
      </c>
      <c r="B2268" s="16">
        <v>1006</v>
      </c>
      <c r="C2268" s="67">
        <v>23.201000000000001</v>
      </c>
      <c r="D2268" s="104" t="s">
        <v>83</v>
      </c>
      <c r="E2268" s="44">
        <v>1306400</v>
      </c>
      <c r="F2268" s="11">
        <v>200348316</v>
      </c>
      <c r="G2268" s="20" t="s">
        <v>2143</v>
      </c>
      <c r="H2268" s="39" t="s">
        <v>58</v>
      </c>
      <c r="I2268" s="24" t="s">
        <v>2406</v>
      </c>
      <c r="J2268" s="52">
        <v>1</v>
      </c>
    </row>
    <row r="2269" spans="1:10" ht="30" customHeight="1" x14ac:dyDescent="0.25">
      <c r="A2269" s="56">
        <v>214</v>
      </c>
      <c r="B2269" s="16">
        <v>1006</v>
      </c>
      <c r="C2269" s="67">
        <v>23.201000000000001</v>
      </c>
      <c r="D2269" s="111"/>
      <c r="E2269" s="44">
        <v>1306168</v>
      </c>
      <c r="F2269" s="11">
        <v>200348278</v>
      </c>
      <c r="G2269" s="20" t="s">
        <v>2144</v>
      </c>
      <c r="H2269" s="39" t="s">
        <v>3137</v>
      </c>
      <c r="I2269" s="7" t="s">
        <v>2401</v>
      </c>
      <c r="J2269" s="52">
        <v>1</v>
      </c>
    </row>
    <row r="2270" spans="1:10" ht="30" customHeight="1" x14ac:dyDescent="0.25">
      <c r="A2270" s="56">
        <v>213</v>
      </c>
      <c r="B2270" s="16">
        <v>1006</v>
      </c>
      <c r="C2270" s="67">
        <v>23.201000000000001</v>
      </c>
      <c r="D2270" s="111"/>
      <c r="E2270" s="44">
        <v>1303798</v>
      </c>
      <c r="F2270" s="11">
        <v>200348106</v>
      </c>
      <c r="G2270" s="20" t="s">
        <v>2145</v>
      </c>
      <c r="H2270" s="24" t="s">
        <v>3138</v>
      </c>
      <c r="I2270" s="7" t="s">
        <v>2408</v>
      </c>
      <c r="J2270" s="52">
        <v>1</v>
      </c>
    </row>
    <row r="2271" spans="1:10" ht="30" customHeight="1" x14ac:dyDescent="0.25">
      <c r="A2271" s="56">
        <v>212</v>
      </c>
      <c r="B2271" s="16">
        <v>1006</v>
      </c>
      <c r="C2271" s="67">
        <v>23.201000000000001</v>
      </c>
      <c r="D2271" s="111"/>
      <c r="E2271" s="44">
        <v>1305294</v>
      </c>
      <c r="F2271" s="11">
        <v>200348100</v>
      </c>
      <c r="G2271" s="20" t="s">
        <v>2146</v>
      </c>
      <c r="H2271" s="24" t="s">
        <v>3139</v>
      </c>
      <c r="I2271" s="7" t="s">
        <v>2407</v>
      </c>
      <c r="J2271" s="52">
        <v>1</v>
      </c>
    </row>
    <row r="2272" spans="1:10" ht="30" customHeight="1" x14ac:dyDescent="0.25">
      <c r="A2272" s="56">
        <v>211</v>
      </c>
      <c r="B2272" s="16">
        <v>1006</v>
      </c>
      <c r="C2272" s="67">
        <v>23.201000000000001</v>
      </c>
      <c r="D2272" s="111"/>
      <c r="E2272" s="44">
        <v>1306168</v>
      </c>
      <c r="F2272" s="11">
        <v>200347780</v>
      </c>
      <c r="G2272" s="20" t="s">
        <v>2147</v>
      </c>
      <c r="H2272" s="39" t="s">
        <v>2867</v>
      </c>
      <c r="I2272" s="7" t="s">
        <v>2408</v>
      </c>
      <c r="J2272" s="52">
        <v>1</v>
      </c>
    </row>
    <row r="2273" spans="1:10" ht="30" customHeight="1" x14ac:dyDescent="0.25">
      <c r="A2273" s="56">
        <v>210</v>
      </c>
      <c r="B2273" s="16">
        <v>1006</v>
      </c>
      <c r="C2273" s="67">
        <v>23.201000000000001</v>
      </c>
      <c r="D2273" s="111"/>
      <c r="E2273" s="44">
        <v>1310075</v>
      </c>
      <c r="F2273" s="11">
        <v>200347604</v>
      </c>
      <c r="G2273" s="20" t="s">
        <v>2148</v>
      </c>
      <c r="H2273" s="7" t="s">
        <v>2917</v>
      </c>
      <c r="I2273" s="7" t="s">
        <v>2404</v>
      </c>
      <c r="J2273" s="52">
        <v>1</v>
      </c>
    </row>
    <row r="2274" spans="1:10" ht="30" customHeight="1" x14ac:dyDescent="0.25">
      <c r="A2274" s="56">
        <v>209</v>
      </c>
      <c r="B2274" s="16">
        <v>1006</v>
      </c>
      <c r="C2274" s="67">
        <v>23.201000000000001</v>
      </c>
      <c r="D2274" s="111"/>
      <c r="E2274" s="44">
        <v>1306168</v>
      </c>
      <c r="F2274" s="11">
        <v>200347603</v>
      </c>
      <c r="G2274" s="20" t="s">
        <v>2149</v>
      </c>
      <c r="H2274" s="39" t="s">
        <v>2867</v>
      </c>
      <c r="I2274" s="7" t="s">
        <v>2408</v>
      </c>
      <c r="J2274" s="52">
        <v>1</v>
      </c>
    </row>
    <row r="2275" spans="1:10" ht="30" customHeight="1" x14ac:dyDescent="0.25">
      <c r="A2275" s="56">
        <v>208</v>
      </c>
      <c r="B2275" s="16">
        <v>1006</v>
      </c>
      <c r="C2275" s="67">
        <v>23.201000000000001</v>
      </c>
      <c r="D2275" s="111"/>
      <c r="E2275" s="44" t="s">
        <v>216</v>
      </c>
      <c r="F2275" s="11">
        <v>200347476</v>
      </c>
      <c r="G2275" s="20" t="s">
        <v>2150</v>
      </c>
      <c r="H2275" s="39" t="s">
        <v>72</v>
      </c>
      <c r="I2275" s="7" t="s">
        <v>117</v>
      </c>
      <c r="J2275" s="52">
        <v>3</v>
      </c>
    </row>
    <row r="2276" spans="1:10" ht="30" customHeight="1" x14ac:dyDescent="0.25">
      <c r="A2276" s="56">
        <v>207</v>
      </c>
      <c r="B2276" s="16">
        <v>1006</v>
      </c>
      <c r="C2276" s="67">
        <v>23.201000000000001</v>
      </c>
      <c r="D2276" s="111"/>
      <c r="E2276" s="44">
        <v>1303798</v>
      </c>
      <c r="F2276" s="11">
        <v>200347471</v>
      </c>
      <c r="G2276" s="20" t="s">
        <v>2151</v>
      </c>
      <c r="H2276" s="39" t="s">
        <v>3116</v>
      </c>
      <c r="I2276" s="7" t="s">
        <v>2401</v>
      </c>
      <c r="J2276" s="52">
        <v>1</v>
      </c>
    </row>
    <row r="2277" spans="1:10" ht="30" customHeight="1" x14ac:dyDescent="0.25">
      <c r="A2277" s="56">
        <v>206</v>
      </c>
      <c r="B2277" s="16">
        <v>1006</v>
      </c>
      <c r="C2277" s="67">
        <v>23.201000000000001</v>
      </c>
      <c r="D2277" s="111"/>
      <c r="E2277" s="44">
        <v>1310046</v>
      </c>
      <c r="F2277" s="11">
        <v>200347376</v>
      </c>
      <c r="G2277" s="20" t="s">
        <v>2152</v>
      </c>
      <c r="H2277" s="39" t="s">
        <v>2618</v>
      </c>
      <c r="I2277" s="7" t="s">
        <v>117</v>
      </c>
      <c r="J2277" s="52">
        <v>1</v>
      </c>
    </row>
    <row r="2278" spans="1:10" ht="30" customHeight="1" x14ac:dyDescent="0.25">
      <c r="A2278" s="56">
        <v>205</v>
      </c>
      <c r="B2278" s="16">
        <v>1006</v>
      </c>
      <c r="C2278" s="67">
        <v>22.201000000000001</v>
      </c>
      <c r="D2278" s="111"/>
      <c r="E2278" s="44">
        <v>1306528</v>
      </c>
      <c r="F2278" s="11">
        <v>200347365</v>
      </c>
      <c r="G2278" s="20" t="s">
        <v>2153</v>
      </c>
      <c r="H2278" s="39" t="s">
        <v>3140</v>
      </c>
      <c r="I2278" s="7" t="s">
        <v>2408</v>
      </c>
      <c r="J2278" s="52">
        <v>1</v>
      </c>
    </row>
    <row r="2279" spans="1:10" ht="30" customHeight="1" x14ac:dyDescent="0.25">
      <c r="A2279" s="56">
        <v>204</v>
      </c>
      <c r="B2279" s="16">
        <v>1006</v>
      </c>
      <c r="C2279" s="67">
        <v>22.201000000000001</v>
      </c>
      <c r="D2279" s="111"/>
      <c r="E2279" s="44">
        <v>1310046</v>
      </c>
      <c r="F2279" s="11">
        <v>200347279</v>
      </c>
      <c r="G2279" s="20" t="s">
        <v>2154</v>
      </c>
      <c r="H2279" s="39" t="s">
        <v>3127</v>
      </c>
      <c r="I2279" s="7" t="s">
        <v>117</v>
      </c>
      <c r="J2279" s="52">
        <v>1</v>
      </c>
    </row>
    <row r="2280" spans="1:10" ht="30" customHeight="1" x14ac:dyDescent="0.25">
      <c r="A2280" s="56">
        <v>203</v>
      </c>
      <c r="B2280" s="16">
        <v>1006</v>
      </c>
      <c r="C2280" s="67">
        <v>22.201000000000001</v>
      </c>
      <c r="D2280" s="111"/>
      <c r="E2280" s="44">
        <v>1306168</v>
      </c>
      <c r="F2280" s="11">
        <v>200347174</v>
      </c>
      <c r="G2280" s="20" t="s">
        <v>2155</v>
      </c>
      <c r="H2280" s="39" t="s">
        <v>3141</v>
      </c>
      <c r="I2280" s="7" t="s">
        <v>2401</v>
      </c>
      <c r="J2280" s="52">
        <v>1</v>
      </c>
    </row>
    <row r="2281" spans="1:10" ht="30" customHeight="1" x14ac:dyDescent="0.25">
      <c r="A2281" s="56">
        <v>202</v>
      </c>
      <c r="B2281" s="16">
        <v>1006</v>
      </c>
      <c r="C2281" s="67">
        <v>22.201000000000001</v>
      </c>
      <c r="D2281" s="111"/>
      <c r="E2281" s="44">
        <v>1306697</v>
      </c>
      <c r="F2281" s="11">
        <v>200347022</v>
      </c>
      <c r="G2281" s="20" t="s">
        <v>2156</v>
      </c>
      <c r="H2281" s="39" t="s">
        <v>3142</v>
      </c>
      <c r="I2281" s="7" t="s">
        <v>115</v>
      </c>
      <c r="J2281" s="52">
        <v>1</v>
      </c>
    </row>
    <row r="2282" spans="1:10" ht="30" customHeight="1" x14ac:dyDescent="0.25">
      <c r="A2282" s="56">
        <v>201</v>
      </c>
      <c r="B2282" s="16">
        <v>1006</v>
      </c>
      <c r="C2282" s="67">
        <v>22.201000000000001</v>
      </c>
      <c r="D2282" s="111"/>
      <c r="E2282" s="44">
        <v>1306413</v>
      </c>
      <c r="F2282" s="11">
        <v>200346919</v>
      </c>
      <c r="G2282" s="20" t="s">
        <v>2157</v>
      </c>
      <c r="H2282" s="39" t="s">
        <v>3080</v>
      </c>
      <c r="I2282" s="7" t="s">
        <v>117</v>
      </c>
      <c r="J2282" s="52">
        <v>1</v>
      </c>
    </row>
    <row r="2283" spans="1:10" ht="30" customHeight="1" x14ac:dyDescent="0.25">
      <c r="A2283" s="56">
        <v>200</v>
      </c>
      <c r="B2283" s="16">
        <v>1006</v>
      </c>
      <c r="C2283" s="67">
        <v>22.201000000000001</v>
      </c>
      <c r="D2283" s="111"/>
      <c r="E2283" s="44" t="s">
        <v>227</v>
      </c>
      <c r="F2283" s="11">
        <v>200346892</v>
      </c>
      <c r="G2283" s="20" t="s">
        <v>2158</v>
      </c>
      <c r="H2283" s="39" t="s">
        <v>3143</v>
      </c>
      <c r="I2283" s="7" t="s">
        <v>117</v>
      </c>
      <c r="J2283" s="52">
        <v>1</v>
      </c>
    </row>
    <row r="2284" spans="1:10" ht="30" customHeight="1" x14ac:dyDescent="0.25">
      <c r="A2284" s="56">
        <v>199</v>
      </c>
      <c r="B2284" s="16">
        <v>1006</v>
      </c>
      <c r="C2284" s="67">
        <v>22.201000000000001</v>
      </c>
      <c r="D2284" s="111"/>
      <c r="E2284" s="44" t="s">
        <v>227</v>
      </c>
      <c r="F2284" s="11">
        <v>200346881</v>
      </c>
      <c r="G2284" s="20" t="s">
        <v>2159</v>
      </c>
      <c r="H2284" s="39" t="s">
        <v>3144</v>
      </c>
      <c r="I2284" s="7" t="s">
        <v>117</v>
      </c>
      <c r="J2284" s="52">
        <v>1</v>
      </c>
    </row>
    <row r="2285" spans="1:10" ht="30" customHeight="1" x14ac:dyDescent="0.25">
      <c r="A2285" s="56">
        <v>198</v>
      </c>
      <c r="B2285" s="16">
        <v>1006</v>
      </c>
      <c r="C2285" s="67">
        <v>22.201000000000001</v>
      </c>
      <c r="D2285" s="111"/>
      <c r="E2285" s="44">
        <v>1306515</v>
      </c>
      <c r="F2285" s="11">
        <v>200346815</v>
      </c>
      <c r="G2285" s="20" t="s">
        <v>2160</v>
      </c>
      <c r="H2285" s="39" t="s">
        <v>3145</v>
      </c>
      <c r="I2285" s="7" t="s">
        <v>2407</v>
      </c>
      <c r="J2285" s="52">
        <v>1</v>
      </c>
    </row>
    <row r="2286" spans="1:10" ht="30" customHeight="1" x14ac:dyDescent="0.25">
      <c r="A2286" s="56">
        <v>197</v>
      </c>
      <c r="B2286" s="16">
        <v>1006</v>
      </c>
      <c r="C2286" s="67">
        <v>22.201000000000001</v>
      </c>
      <c r="D2286" s="111"/>
      <c r="E2286" s="44">
        <v>1306168</v>
      </c>
      <c r="F2286" s="11">
        <v>200346729</v>
      </c>
      <c r="G2286" s="20" t="s">
        <v>2161</v>
      </c>
      <c r="H2286" s="39" t="s">
        <v>3146</v>
      </c>
      <c r="I2286" s="7" t="s">
        <v>2401</v>
      </c>
      <c r="J2286" s="52">
        <v>1</v>
      </c>
    </row>
    <row r="2287" spans="1:10" ht="30" customHeight="1" x14ac:dyDescent="0.25">
      <c r="A2287" s="56">
        <v>196</v>
      </c>
      <c r="B2287" s="16">
        <v>1006</v>
      </c>
      <c r="C2287" s="67">
        <v>22.201000000000001</v>
      </c>
      <c r="D2287" s="111"/>
      <c r="E2287" s="44">
        <v>1301740</v>
      </c>
      <c r="F2287" s="11">
        <v>200346700</v>
      </c>
      <c r="G2287" s="20" t="s">
        <v>2162</v>
      </c>
      <c r="H2287" s="39" t="s">
        <v>2543</v>
      </c>
      <c r="I2287" s="24" t="s">
        <v>2406</v>
      </c>
      <c r="J2287" s="52">
        <v>1</v>
      </c>
    </row>
    <row r="2288" spans="1:10" ht="30" customHeight="1" x14ac:dyDescent="0.25">
      <c r="A2288" s="56">
        <v>195</v>
      </c>
      <c r="B2288" s="16">
        <v>1006</v>
      </c>
      <c r="C2288" s="67">
        <v>22.201000000000001</v>
      </c>
      <c r="D2288" s="111"/>
      <c r="E2288" s="44">
        <v>1306168</v>
      </c>
      <c r="F2288" s="11">
        <v>200346699</v>
      </c>
      <c r="G2288" s="20" t="s">
        <v>2163</v>
      </c>
      <c r="H2288" s="39" t="s">
        <v>3147</v>
      </c>
      <c r="I2288" s="7" t="s">
        <v>2401</v>
      </c>
      <c r="J2288" s="52">
        <v>1</v>
      </c>
    </row>
    <row r="2289" spans="1:10" ht="30" customHeight="1" x14ac:dyDescent="0.25">
      <c r="A2289" s="56">
        <v>194</v>
      </c>
      <c r="B2289" s="16">
        <v>1006</v>
      </c>
      <c r="C2289" s="67">
        <v>22.201000000000001</v>
      </c>
      <c r="D2289" s="111"/>
      <c r="E2289" s="44">
        <v>1306528</v>
      </c>
      <c r="F2289" s="11">
        <v>200346577</v>
      </c>
      <c r="G2289" s="20" t="s">
        <v>2164</v>
      </c>
      <c r="H2289" s="39" t="s">
        <v>2662</v>
      </c>
      <c r="I2289" s="24" t="s">
        <v>2406</v>
      </c>
      <c r="J2289" s="52">
        <v>1</v>
      </c>
    </row>
    <row r="2290" spans="1:10" ht="30" customHeight="1" x14ac:dyDescent="0.25">
      <c r="A2290" s="56">
        <v>193</v>
      </c>
      <c r="B2290" s="16">
        <v>1005</v>
      </c>
      <c r="C2290" s="67">
        <v>21.201000000000001</v>
      </c>
      <c r="D2290" s="111"/>
      <c r="E2290" s="44">
        <v>1306401</v>
      </c>
      <c r="F2290" s="11">
        <v>200346194</v>
      </c>
      <c r="G2290" s="20" t="s">
        <v>2165</v>
      </c>
      <c r="H2290" s="39" t="s">
        <v>2673</v>
      </c>
      <c r="I2290" s="7" t="s">
        <v>117</v>
      </c>
      <c r="J2290" s="52">
        <v>1</v>
      </c>
    </row>
    <row r="2291" spans="1:10" ht="30" customHeight="1" x14ac:dyDescent="0.25">
      <c r="A2291" s="56">
        <v>192</v>
      </c>
      <c r="B2291" s="16">
        <v>1005</v>
      </c>
      <c r="C2291" s="67">
        <v>21.201000000000001</v>
      </c>
      <c r="D2291" s="111"/>
      <c r="E2291" s="44">
        <v>1306370</v>
      </c>
      <c r="F2291" s="11">
        <v>200346175</v>
      </c>
      <c r="G2291" s="20" t="s">
        <v>2166</v>
      </c>
      <c r="H2291" s="24" t="s">
        <v>2892</v>
      </c>
      <c r="I2291" s="7" t="s">
        <v>2407</v>
      </c>
      <c r="J2291" s="52">
        <v>1</v>
      </c>
    </row>
    <row r="2292" spans="1:10" ht="30" customHeight="1" x14ac:dyDescent="0.25">
      <c r="A2292" s="56">
        <v>191</v>
      </c>
      <c r="B2292" s="16">
        <v>1005</v>
      </c>
      <c r="C2292" s="67">
        <v>21.201000000000001</v>
      </c>
      <c r="D2292" s="111"/>
      <c r="E2292" s="44">
        <v>1305294</v>
      </c>
      <c r="F2292" s="11">
        <v>200346155</v>
      </c>
      <c r="G2292" s="20" t="s">
        <v>2167</v>
      </c>
      <c r="H2292" s="7" t="s">
        <v>2917</v>
      </c>
      <c r="I2292" s="7" t="s">
        <v>2407</v>
      </c>
      <c r="J2292" s="52">
        <v>1</v>
      </c>
    </row>
    <row r="2293" spans="1:10" ht="30" customHeight="1" x14ac:dyDescent="0.25">
      <c r="A2293" s="56">
        <v>190</v>
      </c>
      <c r="B2293" s="16">
        <v>1005</v>
      </c>
      <c r="C2293" s="67">
        <v>21.201000000000001</v>
      </c>
      <c r="D2293" s="111"/>
      <c r="E2293" s="44">
        <v>1306401</v>
      </c>
      <c r="F2293" s="11">
        <v>200346109</v>
      </c>
      <c r="G2293" s="20" t="s">
        <v>2168</v>
      </c>
      <c r="H2293" s="7" t="s">
        <v>2917</v>
      </c>
      <c r="I2293" s="7" t="s">
        <v>115</v>
      </c>
      <c r="J2293" s="52">
        <v>2</v>
      </c>
    </row>
    <row r="2294" spans="1:10" ht="30" customHeight="1" x14ac:dyDescent="0.25">
      <c r="A2294" s="56">
        <v>189</v>
      </c>
      <c r="B2294" s="16">
        <v>1005</v>
      </c>
      <c r="C2294" s="67">
        <v>21.201000000000001</v>
      </c>
      <c r="D2294" s="111"/>
      <c r="E2294" s="44">
        <v>33020003</v>
      </c>
      <c r="F2294" s="11">
        <v>200346070</v>
      </c>
      <c r="G2294" s="20" t="s">
        <v>2169</v>
      </c>
      <c r="H2294" s="39" t="s">
        <v>3148</v>
      </c>
      <c r="I2294" s="7" t="s">
        <v>2401</v>
      </c>
      <c r="J2294" s="52">
        <v>1</v>
      </c>
    </row>
    <row r="2295" spans="1:10" ht="30" customHeight="1" x14ac:dyDescent="0.25">
      <c r="A2295" s="56">
        <v>188</v>
      </c>
      <c r="B2295" s="16">
        <v>1005</v>
      </c>
      <c r="C2295" s="67">
        <v>21.201000000000001</v>
      </c>
      <c r="D2295" s="111"/>
      <c r="E2295" s="44">
        <v>1300843</v>
      </c>
      <c r="F2295" s="11">
        <v>200346050</v>
      </c>
      <c r="G2295" s="20" t="s">
        <v>2170</v>
      </c>
      <c r="H2295" s="24" t="s">
        <v>2623</v>
      </c>
      <c r="I2295" s="7" t="s">
        <v>2407</v>
      </c>
      <c r="J2295" s="52">
        <v>1</v>
      </c>
    </row>
    <row r="2296" spans="1:10" ht="30" customHeight="1" x14ac:dyDescent="0.25">
      <c r="A2296" s="56">
        <v>187</v>
      </c>
      <c r="B2296" s="16">
        <v>1005</v>
      </c>
      <c r="C2296" s="67">
        <v>21.201000000000001</v>
      </c>
      <c r="D2296" s="111"/>
      <c r="E2296" s="44">
        <v>1306401</v>
      </c>
      <c r="F2296" s="11">
        <v>200346039</v>
      </c>
      <c r="G2296" s="21" t="s">
        <v>2171</v>
      </c>
      <c r="H2296" s="39" t="s">
        <v>2673</v>
      </c>
      <c r="I2296" s="7" t="s">
        <v>117</v>
      </c>
      <c r="J2296" s="52">
        <v>1</v>
      </c>
    </row>
    <row r="2297" spans="1:10" ht="30" customHeight="1" x14ac:dyDescent="0.25">
      <c r="A2297" s="56">
        <v>186</v>
      </c>
      <c r="B2297" s="16">
        <v>1005</v>
      </c>
      <c r="C2297" s="67">
        <v>21.201000000000001</v>
      </c>
      <c r="D2297" s="111"/>
      <c r="E2297" s="44">
        <v>1303798</v>
      </c>
      <c r="F2297" s="11">
        <v>200345919</v>
      </c>
      <c r="G2297" s="20" t="s">
        <v>2172</v>
      </c>
      <c r="H2297" s="24" t="s">
        <v>2794</v>
      </c>
      <c r="I2297" s="7" t="s">
        <v>2408</v>
      </c>
      <c r="J2297" s="52">
        <v>1</v>
      </c>
    </row>
    <row r="2298" spans="1:10" ht="30" customHeight="1" x14ac:dyDescent="0.25">
      <c r="A2298" s="56">
        <v>185</v>
      </c>
      <c r="B2298" s="16">
        <v>1005</v>
      </c>
      <c r="C2298" s="67">
        <v>21.201000000000001</v>
      </c>
      <c r="D2298" s="111"/>
      <c r="E2298" s="44">
        <v>1300843</v>
      </c>
      <c r="F2298" s="11">
        <v>200345875</v>
      </c>
      <c r="G2298" s="20" t="s">
        <v>2173</v>
      </c>
      <c r="H2298" s="24" t="s">
        <v>2960</v>
      </c>
      <c r="I2298" s="7" t="s">
        <v>2404</v>
      </c>
      <c r="J2298" s="52">
        <v>1</v>
      </c>
    </row>
    <row r="2299" spans="1:10" ht="30" customHeight="1" x14ac:dyDescent="0.25">
      <c r="A2299" s="56">
        <v>184</v>
      </c>
      <c r="B2299" s="16">
        <v>1005</v>
      </c>
      <c r="C2299" s="67">
        <v>21.201000000000001</v>
      </c>
      <c r="D2299" s="111"/>
      <c r="E2299" s="44">
        <v>1306401</v>
      </c>
      <c r="F2299" s="11">
        <v>200345869</v>
      </c>
      <c r="G2299" s="20" t="s">
        <v>2174</v>
      </c>
      <c r="H2299" s="39" t="s">
        <v>3149</v>
      </c>
      <c r="I2299" s="7" t="s">
        <v>115</v>
      </c>
      <c r="J2299" s="52">
        <v>1</v>
      </c>
    </row>
    <row r="2300" spans="1:10" ht="30" customHeight="1" x14ac:dyDescent="0.25">
      <c r="A2300" s="56">
        <v>183</v>
      </c>
      <c r="B2300" s="16">
        <v>1005</v>
      </c>
      <c r="C2300" s="67">
        <v>21.201000000000001</v>
      </c>
      <c r="D2300" s="111"/>
      <c r="E2300" s="44">
        <v>1303798</v>
      </c>
      <c r="F2300" s="11">
        <v>200345851</v>
      </c>
      <c r="G2300" s="20" t="s">
        <v>2175</v>
      </c>
      <c r="H2300" s="24" t="s">
        <v>3150</v>
      </c>
      <c r="I2300" s="24" t="s">
        <v>2415</v>
      </c>
      <c r="J2300" s="52">
        <v>4</v>
      </c>
    </row>
    <row r="2301" spans="1:10" ht="30" customHeight="1" x14ac:dyDescent="0.25">
      <c r="A2301" s="56">
        <v>182</v>
      </c>
      <c r="B2301" s="16">
        <v>1005</v>
      </c>
      <c r="C2301" s="67">
        <v>21.201000000000001</v>
      </c>
      <c r="D2301" s="111"/>
      <c r="E2301" s="44">
        <v>1305770</v>
      </c>
      <c r="F2301" s="11">
        <v>200345760</v>
      </c>
      <c r="G2301" s="20" t="s">
        <v>2176</v>
      </c>
      <c r="H2301" s="39" t="s">
        <v>3151</v>
      </c>
      <c r="I2301" s="7" t="s">
        <v>115</v>
      </c>
      <c r="J2301" s="52">
        <v>1</v>
      </c>
    </row>
    <row r="2302" spans="1:10" ht="30" customHeight="1" x14ac:dyDescent="0.25">
      <c r="A2302" s="56">
        <v>181</v>
      </c>
      <c r="B2302" s="16">
        <v>1005</v>
      </c>
      <c r="C2302" s="67">
        <v>21.201000000000001</v>
      </c>
      <c r="D2302" s="111"/>
      <c r="E2302" s="44">
        <v>1306370</v>
      </c>
      <c r="F2302" s="11">
        <v>200345751</v>
      </c>
      <c r="G2302" s="20" t="s">
        <v>2177</v>
      </c>
      <c r="H2302" s="39" t="s">
        <v>3152</v>
      </c>
      <c r="I2302" s="7" t="s">
        <v>117</v>
      </c>
      <c r="J2302" s="52">
        <v>2</v>
      </c>
    </row>
    <row r="2303" spans="1:10" ht="30" customHeight="1" x14ac:dyDescent="0.25">
      <c r="A2303" s="56">
        <v>180</v>
      </c>
      <c r="B2303" s="16">
        <v>1005</v>
      </c>
      <c r="C2303" s="67">
        <v>21.201000000000001</v>
      </c>
      <c r="D2303" s="111"/>
      <c r="E2303" s="44">
        <v>1315207</v>
      </c>
      <c r="F2303" s="11">
        <v>200345720</v>
      </c>
      <c r="G2303" s="20" t="s">
        <v>2178</v>
      </c>
      <c r="H2303" s="39" t="s">
        <v>2792</v>
      </c>
      <c r="I2303" s="7" t="s">
        <v>117</v>
      </c>
      <c r="J2303" s="52">
        <v>1</v>
      </c>
    </row>
    <row r="2304" spans="1:10" ht="30" customHeight="1" x14ac:dyDescent="0.25">
      <c r="A2304" s="56">
        <v>179</v>
      </c>
      <c r="B2304" s="16">
        <v>1005</v>
      </c>
      <c r="C2304" s="67">
        <v>21.201000000000001</v>
      </c>
      <c r="D2304" s="104" t="s">
        <v>83</v>
      </c>
      <c r="E2304" s="44">
        <v>1306400</v>
      </c>
      <c r="F2304" s="11">
        <v>200345602</v>
      </c>
      <c r="G2304" s="20" t="s">
        <v>2179</v>
      </c>
      <c r="H2304" s="39" t="s">
        <v>3153</v>
      </c>
      <c r="I2304" s="24" t="s">
        <v>139</v>
      </c>
      <c r="J2304" s="52">
        <v>1</v>
      </c>
    </row>
    <row r="2305" spans="1:10" ht="30" customHeight="1" x14ac:dyDescent="0.25">
      <c r="A2305" s="56">
        <v>178</v>
      </c>
      <c r="B2305" s="16">
        <v>1005</v>
      </c>
      <c r="C2305" s="67">
        <v>21.201000000000001</v>
      </c>
      <c r="D2305" s="111"/>
      <c r="E2305" s="44">
        <v>1306397</v>
      </c>
      <c r="F2305" s="11">
        <v>200345589</v>
      </c>
      <c r="G2305" s="21" t="s">
        <v>2180</v>
      </c>
      <c r="H2305" s="39" t="s">
        <v>3009</v>
      </c>
      <c r="I2305" s="7" t="s">
        <v>2408</v>
      </c>
      <c r="J2305" s="52">
        <v>1</v>
      </c>
    </row>
    <row r="2306" spans="1:10" ht="30" customHeight="1" x14ac:dyDescent="0.25">
      <c r="A2306" s="56">
        <v>177</v>
      </c>
      <c r="B2306" s="16">
        <v>1005</v>
      </c>
      <c r="C2306" s="67">
        <v>21.201000000000001</v>
      </c>
      <c r="D2306" s="111"/>
      <c r="E2306" s="44">
        <v>1306349</v>
      </c>
      <c r="F2306" s="11">
        <v>200345542</v>
      </c>
      <c r="G2306" s="20" t="s">
        <v>2181</v>
      </c>
      <c r="H2306" s="24" t="s">
        <v>2584</v>
      </c>
      <c r="I2306" s="7" t="s">
        <v>115</v>
      </c>
      <c r="J2306" s="52">
        <v>1</v>
      </c>
    </row>
    <row r="2307" spans="1:10" ht="30" customHeight="1" x14ac:dyDescent="0.25">
      <c r="A2307" s="56">
        <v>176</v>
      </c>
      <c r="B2307" s="16">
        <v>1005</v>
      </c>
      <c r="C2307" s="67">
        <v>21.201000000000001</v>
      </c>
      <c r="D2307" s="111"/>
      <c r="E2307" s="44">
        <v>1306401</v>
      </c>
      <c r="F2307" s="11">
        <v>200345527</v>
      </c>
      <c r="G2307" s="20" t="s">
        <v>2182</v>
      </c>
      <c r="H2307" s="39" t="s">
        <v>3154</v>
      </c>
      <c r="I2307" s="7" t="s">
        <v>115</v>
      </c>
      <c r="J2307" s="52">
        <v>1</v>
      </c>
    </row>
    <row r="2308" spans="1:10" ht="30" customHeight="1" x14ac:dyDescent="0.25">
      <c r="A2308" s="56">
        <v>175</v>
      </c>
      <c r="B2308" s="16">
        <v>1005</v>
      </c>
      <c r="C2308" s="67">
        <v>21.201000000000001</v>
      </c>
      <c r="D2308" s="111"/>
      <c r="E2308" s="44">
        <v>1306528</v>
      </c>
      <c r="F2308" s="11">
        <v>200345526</v>
      </c>
      <c r="G2308" s="20" t="s">
        <v>2183</v>
      </c>
      <c r="H2308" s="39" t="s">
        <v>3155</v>
      </c>
      <c r="I2308" s="7" t="s">
        <v>2407</v>
      </c>
      <c r="J2308" s="52">
        <v>1</v>
      </c>
    </row>
    <row r="2309" spans="1:10" ht="30" customHeight="1" x14ac:dyDescent="0.25">
      <c r="A2309" s="56">
        <v>174</v>
      </c>
      <c r="B2309" s="16">
        <v>1005</v>
      </c>
      <c r="C2309" s="67">
        <v>20.201000000000001</v>
      </c>
      <c r="D2309" s="111"/>
      <c r="E2309" s="44">
        <v>1306528</v>
      </c>
      <c r="F2309" s="11">
        <v>200345481</v>
      </c>
      <c r="G2309" s="20" t="s">
        <v>2184</v>
      </c>
      <c r="H2309" s="39" t="s">
        <v>3156</v>
      </c>
      <c r="I2309" s="7" t="s">
        <v>2407</v>
      </c>
      <c r="J2309" s="52">
        <v>1</v>
      </c>
    </row>
    <row r="2310" spans="1:10" ht="30" customHeight="1" x14ac:dyDescent="0.25">
      <c r="A2310" s="56">
        <v>173</v>
      </c>
      <c r="B2310" s="16">
        <v>1005</v>
      </c>
      <c r="C2310" s="67">
        <v>20.201000000000001</v>
      </c>
      <c r="D2310" s="111"/>
      <c r="E2310" s="44">
        <v>1301740</v>
      </c>
      <c r="F2310" s="11">
        <v>200345467</v>
      </c>
      <c r="G2310" s="20" t="s">
        <v>2185</v>
      </c>
      <c r="H2310" s="39" t="s">
        <v>2531</v>
      </c>
      <c r="I2310" s="7" t="s">
        <v>2408</v>
      </c>
      <c r="J2310" s="52">
        <v>1</v>
      </c>
    </row>
    <row r="2311" spans="1:10" ht="30" customHeight="1" x14ac:dyDescent="0.25">
      <c r="A2311" s="56">
        <v>172</v>
      </c>
      <c r="B2311" s="16">
        <v>1005</v>
      </c>
      <c r="C2311" s="67">
        <v>20.201000000000001</v>
      </c>
      <c r="D2311" s="111"/>
      <c r="E2311" s="44">
        <v>1300959</v>
      </c>
      <c r="F2311" s="11">
        <v>200345461</v>
      </c>
      <c r="G2311" s="20" t="s">
        <v>2186</v>
      </c>
      <c r="H2311" s="39" t="s">
        <v>2390</v>
      </c>
      <c r="I2311" s="7" t="s">
        <v>139</v>
      </c>
      <c r="J2311" s="52">
        <v>1</v>
      </c>
    </row>
    <row r="2312" spans="1:10" ht="30" customHeight="1" x14ac:dyDescent="0.25">
      <c r="A2312" s="56">
        <v>171</v>
      </c>
      <c r="B2312" s="16">
        <v>1005</v>
      </c>
      <c r="C2312" s="67">
        <v>20.2011</v>
      </c>
      <c r="D2312" s="111"/>
      <c r="E2312" s="44">
        <v>1315208</v>
      </c>
      <c r="F2312" s="11">
        <v>200345388</v>
      </c>
      <c r="G2312" s="20" t="s">
        <v>2187</v>
      </c>
      <c r="H2312" s="39" t="s">
        <v>2568</v>
      </c>
      <c r="I2312" s="7" t="s">
        <v>115</v>
      </c>
      <c r="J2312" s="52">
        <v>1</v>
      </c>
    </row>
    <row r="2313" spans="1:10" ht="30" customHeight="1" x14ac:dyDescent="0.25">
      <c r="A2313" s="56">
        <v>170</v>
      </c>
      <c r="B2313" s="16">
        <v>1005</v>
      </c>
      <c r="C2313" s="67">
        <v>20.201000000000001</v>
      </c>
      <c r="D2313" s="111"/>
      <c r="E2313" s="44">
        <v>1306381</v>
      </c>
      <c r="F2313" s="11">
        <v>200345300</v>
      </c>
      <c r="G2313" s="20" t="s">
        <v>2188</v>
      </c>
      <c r="H2313" s="39" t="s">
        <v>2899</v>
      </c>
      <c r="I2313" s="7" t="s">
        <v>2408</v>
      </c>
      <c r="J2313" s="52">
        <v>1</v>
      </c>
    </row>
    <row r="2314" spans="1:10" ht="30" customHeight="1" x14ac:dyDescent="0.25">
      <c r="A2314" s="56">
        <v>169</v>
      </c>
      <c r="B2314" s="16">
        <v>1005</v>
      </c>
      <c r="C2314" s="67">
        <v>20.201000000000001</v>
      </c>
      <c r="D2314" s="111"/>
      <c r="E2314" s="44">
        <v>1301206</v>
      </c>
      <c r="F2314" s="11">
        <v>200345254</v>
      </c>
      <c r="G2314" s="20" t="s">
        <v>2189</v>
      </c>
      <c r="H2314" s="39" t="s">
        <v>3157</v>
      </c>
      <c r="I2314" s="7" t="s">
        <v>2408</v>
      </c>
      <c r="J2314" s="52">
        <v>1</v>
      </c>
    </row>
    <row r="2315" spans="1:10" ht="30" customHeight="1" x14ac:dyDescent="0.25">
      <c r="A2315" s="56">
        <v>168</v>
      </c>
      <c r="B2315" s="16">
        <v>1005</v>
      </c>
      <c r="C2315" s="67">
        <v>20.201000000000001</v>
      </c>
      <c r="D2315" s="111"/>
      <c r="E2315" s="44">
        <v>1300959</v>
      </c>
      <c r="F2315" s="11">
        <v>200345201</v>
      </c>
      <c r="G2315" s="20" t="s">
        <v>2190</v>
      </c>
      <c r="H2315" s="39" t="s">
        <v>2355</v>
      </c>
      <c r="I2315" s="7" t="s">
        <v>117</v>
      </c>
      <c r="J2315" s="52">
        <v>1</v>
      </c>
    </row>
    <row r="2316" spans="1:10" ht="30" customHeight="1" x14ac:dyDescent="0.25">
      <c r="A2316" s="56">
        <v>167</v>
      </c>
      <c r="B2316" s="16">
        <v>1005</v>
      </c>
      <c r="C2316" s="67">
        <v>20.201000000000001</v>
      </c>
      <c r="D2316" s="104" t="s">
        <v>83</v>
      </c>
      <c r="E2316" s="44">
        <v>1306400</v>
      </c>
      <c r="F2316" s="11">
        <v>200345115</v>
      </c>
      <c r="G2316" s="20" t="s">
        <v>2191</v>
      </c>
      <c r="H2316" s="39" t="s">
        <v>58</v>
      </c>
      <c r="I2316" s="7" t="s">
        <v>2401</v>
      </c>
      <c r="J2316" s="52">
        <v>1</v>
      </c>
    </row>
    <row r="2317" spans="1:10" ht="30" customHeight="1" x14ac:dyDescent="0.25">
      <c r="A2317" s="56">
        <v>166</v>
      </c>
      <c r="B2317" s="16">
        <v>1005</v>
      </c>
      <c r="C2317" s="67">
        <v>20.201000000000001</v>
      </c>
      <c r="D2317" s="111"/>
      <c r="E2317" s="44">
        <v>1306401</v>
      </c>
      <c r="F2317" s="11">
        <v>200345098</v>
      </c>
      <c r="G2317" s="20" t="s">
        <v>2192</v>
      </c>
      <c r="H2317" s="39" t="s">
        <v>3158</v>
      </c>
      <c r="I2317" s="7" t="s">
        <v>115</v>
      </c>
      <c r="J2317" s="52">
        <v>1</v>
      </c>
    </row>
    <row r="2318" spans="1:10" ht="30" customHeight="1" x14ac:dyDescent="0.25">
      <c r="A2318" s="56">
        <v>165</v>
      </c>
      <c r="B2318" s="16">
        <v>1005</v>
      </c>
      <c r="C2318" s="67">
        <v>20.201000000000001</v>
      </c>
      <c r="D2318" s="111"/>
      <c r="E2318" s="44">
        <v>1300922</v>
      </c>
      <c r="F2318" s="11">
        <v>200345060</v>
      </c>
      <c r="G2318" s="20" t="s">
        <v>2193</v>
      </c>
      <c r="H2318" s="39" t="s">
        <v>3159</v>
      </c>
      <c r="I2318" s="7" t="s">
        <v>2408</v>
      </c>
      <c r="J2318" s="52">
        <v>1</v>
      </c>
    </row>
    <row r="2319" spans="1:10" ht="30" customHeight="1" x14ac:dyDescent="0.25">
      <c r="A2319" s="56">
        <v>164</v>
      </c>
      <c r="B2319" s="16">
        <v>1005</v>
      </c>
      <c r="C2319" s="67">
        <v>20.201000000000001</v>
      </c>
      <c r="D2319" s="111"/>
      <c r="E2319" s="44">
        <v>1306243</v>
      </c>
      <c r="F2319" s="11">
        <v>200345031</v>
      </c>
      <c r="G2319" s="20" t="s">
        <v>2194</v>
      </c>
      <c r="H2319" s="39" t="s">
        <v>3160</v>
      </c>
      <c r="I2319" s="7" t="s">
        <v>2407</v>
      </c>
      <c r="J2319" s="52">
        <v>1</v>
      </c>
    </row>
    <row r="2320" spans="1:10" ht="30" customHeight="1" x14ac:dyDescent="0.25">
      <c r="A2320" s="56">
        <v>163</v>
      </c>
      <c r="B2320" s="16">
        <v>1005</v>
      </c>
      <c r="C2320" s="67">
        <v>20.201000000000001</v>
      </c>
      <c r="D2320" s="111"/>
      <c r="E2320" s="44">
        <v>1306355</v>
      </c>
      <c r="F2320" s="11">
        <v>200344860</v>
      </c>
      <c r="G2320" s="20" t="s">
        <v>2195</v>
      </c>
      <c r="H2320" s="39" t="s">
        <v>2570</v>
      </c>
      <c r="I2320" s="7" t="s">
        <v>2414</v>
      </c>
      <c r="J2320" s="52">
        <v>1</v>
      </c>
    </row>
    <row r="2321" spans="1:10" ht="30" customHeight="1" x14ac:dyDescent="0.25">
      <c r="A2321" s="56">
        <v>162</v>
      </c>
      <c r="B2321" s="16">
        <v>1005</v>
      </c>
      <c r="C2321" s="67">
        <v>20.201000000000001</v>
      </c>
      <c r="D2321" s="111"/>
      <c r="E2321" s="44" t="s">
        <v>27</v>
      </c>
      <c r="F2321" s="11">
        <v>200344803</v>
      </c>
      <c r="G2321" s="20" t="s">
        <v>2196</v>
      </c>
      <c r="H2321" s="39" t="s">
        <v>3161</v>
      </c>
      <c r="I2321" s="24" t="s">
        <v>115</v>
      </c>
      <c r="J2321" s="52">
        <v>1</v>
      </c>
    </row>
    <row r="2322" spans="1:10" ht="30" customHeight="1" x14ac:dyDescent="0.25">
      <c r="A2322" s="56">
        <v>161</v>
      </c>
      <c r="B2322" s="16">
        <v>1005</v>
      </c>
      <c r="C2322" s="67">
        <v>20.201000000000001</v>
      </c>
      <c r="D2322" s="112"/>
      <c r="E2322" s="59">
        <v>1306397</v>
      </c>
      <c r="F2322" s="60">
        <v>200344755</v>
      </c>
      <c r="G2322" s="20" t="s">
        <v>2197</v>
      </c>
      <c r="H2322" s="39" t="s">
        <v>3162</v>
      </c>
      <c r="I2322" s="7" t="s">
        <v>2407</v>
      </c>
      <c r="J2322" s="52">
        <v>6</v>
      </c>
    </row>
    <row r="2323" spans="1:10" ht="30" customHeight="1" x14ac:dyDescent="0.25">
      <c r="A2323" s="56">
        <v>160</v>
      </c>
      <c r="B2323" s="16">
        <v>1005</v>
      </c>
      <c r="C2323" s="67">
        <v>20.201000000000001</v>
      </c>
      <c r="D2323" s="111"/>
      <c r="E2323" s="44">
        <v>33000016</v>
      </c>
      <c r="F2323" s="11">
        <v>200344753</v>
      </c>
      <c r="G2323" s="20" t="s">
        <v>2198</v>
      </c>
      <c r="H2323" s="39" t="s">
        <v>2760</v>
      </c>
      <c r="I2323" s="7" t="s">
        <v>2408</v>
      </c>
      <c r="J2323" s="52">
        <v>1</v>
      </c>
    </row>
    <row r="2324" spans="1:10" ht="30" customHeight="1" x14ac:dyDescent="0.25">
      <c r="A2324" s="56">
        <v>159</v>
      </c>
      <c r="B2324" s="16">
        <v>1005</v>
      </c>
      <c r="C2324" s="67">
        <v>20.201000000000001</v>
      </c>
      <c r="D2324" s="111"/>
      <c r="E2324" s="44">
        <v>1305844</v>
      </c>
      <c r="F2324" s="11">
        <v>200344639</v>
      </c>
      <c r="G2324" s="20" t="s">
        <v>2199</v>
      </c>
      <c r="H2324" s="24" t="s">
        <v>2912</v>
      </c>
      <c r="I2324" s="7" t="s">
        <v>2404</v>
      </c>
      <c r="J2324" s="52">
        <v>1</v>
      </c>
    </row>
    <row r="2325" spans="1:10" ht="30" customHeight="1" x14ac:dyDescent="0.25">
      <c r="A2325" s="56">
        <v>158</v>
      </c>
      <c r="B2325" s="16">
        <v>1005</v>
      </c>
      <c r="C2325" s="67">
        <v>20.201000000000001</v>
      </c>
      <c r="D2325" s="111"/>
      <c r="E2325" s="44">
        <v>1316001</v>
      </c>
      <c r="F2325" s="11">
        <v>200344635</v>
      </c>
      <c r="G2325" s="20" t="s">
        <v>2200</v>
      </c>
      <c r="H2325" s="39" t="s">
        <v>3163</v>
      </c>
      <c r="I2325" s="7" t="s">
        <v>2407</v>
      </c>
      <c r="J2325" s="52">
        <v>1</v>
      </c>
    </row>
    <row r="2326" spans="1:10" ht="30" customHeight="1" x14ac:dyDescent="0.25">
      <c r="A2326" s="56">
        <v>157</v>
      </c>
      <c r="B2326" s="16">
        <v>1005</v>
      </c>
      <c r="C2326" s="67">
        <v>20.201000000000001</v>
      </c>
      <c r="D2326" s="111"/>
      <c r="E2326" s="44">
        <v>1306528</v>
      </c>
      <c r="F2326" s="11">
        <v>200344627</v>
      </c>
      <c r="G2326" s="20" t="s">
        <v>2201</v>
      </c>
      <c r="H2326" s="39" t="s">
        <v>3164</v>
      </c>
      <c r="I2326" s="7" t="s">
        <v>2401</v>
      </c>
      <c r="J2326" s="52">
        <v>1</v>
      </c>
    </row>
    <row r="2327" spans="1:10" ht="30" customHeight="1" x14ac:dyDescent="0.25">
      <c r="A2327" s="56">
        <v>156</v>
      </c>
      <c r="B2327" s="16">
        <v>1005</v>
      </c>
      <c r="C2327" s="67">
        <v>20.201000000000001</v>
      </c>
      <c r="D2327" s="112"/>
      <c r="E2327" s="59">
        <v>1305843</v>
      </c>
      <c r="F2327" s="60">
        <v>200344612</v>
      </c>
      <c r="G2327" s="20" t="s">
        <v>2202</v>
      </c>
      <c r="H2327" s="39" t="s">
        <v>2879</v>
      </c>
      <c r="I2327" s="7" t="s">
        <v>2408</v>
      </c>
      <c r="J2327" s="52">
        <v>1</v>
      </c>
    </row>
    <row r="2328" spans="1:10" ht="30" customHeight="1" x14ac:dyDescent="0.25">
      <c r="A2328" s="56">
        <v>155</v>
      </c>
      <c r="B2328" s="16">
        <v>1005</v>
      </c>
      <c r="C2328" s="67">
        <v>19.201000000000001</v>
      </c>
      <c r="D2328" s="111"/>
      <c r="E2328" s="44">
        <v>1305931</v>
      </c>
      <c r="F2328" s="11">
        <v>200344573</v>
      </c>
      <c r="G2328" s="20" t="s">
        <v>2203</v>
      </c>
      <c r="H2328" s="39" t="s">
        <v>2400</v>
      </c>
      <c r="I2328" s="7" t="s">
        <v>115</v>
      </c>
      <c r="J2328" s="52">
        <v>1</v>
      </c>
    </row>
    <row r="2329" spans="1:10" ht="30" customHeight="1" x14ac:dyDescent="0.25">
      <c r="A2329" s="56">
        <v>154</v>
      </c>
      <c r="B2329" s="16">
        <v>1005</v>
      </c>
      <c r="C2329" s="67">
        <v>20.201000000000001</v>
      </c>
      <c r="D2329" s="111"/>
      <c r="E2329" s="44">
        <v>1304172</v>
      </c>
      <c r="F2329" s="11">
        <v>200344561</v>
      </c>
      <c r="G2329" s="20" t="s">
        <v>2204</v>
      </c>
      <c r="H2329" s="39" t="s">
        <v>2871</v>
      </c>
      <c r="I2329" s="7" t="s">
        <v>115</v>
      </c>
      <c r="J2329" s="52">
        <v>1</v>
      </c>
    </row>
    <row r="2330" spans="1:10" ht="30" customHeight="1" x14ac:dyDescent="0.25">
      <c r="A2330" s="56">
        <v>153</v>
      </c>
      <c r="B2330" s="16">
        <v>1005</v>
      </c>
      <c r="C2330" s="67">
        <v>19.201000000000001</v>
      </c>
      <c r="D2330" s="111"/>
      <c r="E2330" s="44">
        <v>1306370</v>
      </c>
      <c r="F2330" s="11">
        <v>200344355</v>
      </c>
      <c r="G2330" s="20" t="s">
        <v>2205</v>
      </c>
      <c r="H2330" s="39" t="s">
        <v>3165</v>
      </c>
      <c r="I2330" s="7" t="s">
        <v>117</v>
      </c>
      <c r="J2330" s="52">
        <v>11</v>
      </c>
    </row>
    <row r="2331" spans="1:10" ht="30" customHeight="1" x14ac:dyDescent="0.25">
      <c r="A2331" s="56">
        <v>152</v>
      </c>
      <c r="B2331" s="16">
        <v>1005</v>
      </c>
      <c r="C2331" s="67">
        <v>19.201000000000001</v>
      </c>
      <c r="D2331" s="111"/>
      <c r="E2331" s="44">
        <v>1306370</v>
      </c>
      <c r="F2331" s="11">
        <v>200344315</v>
      </c>
      <c r="G2331" s="20" t="s">
        <v>2206</v>
      </c>
      <c r="H2331" s="39" t="s">
        <v>3166</v>
      </c>
      <c r="I2331" s="7" t="s">
        <v>117</v>
      </c>
      <c r="J2331" s="52">
        <v>3</v>
      </c>
    </row>
    <row r="2332" spans="1:10" ht="30" customHeight="1" x14ac:dyDescent="0.25">
      <c r="A2332" s="56">
        <v>151</v>
      </c>
      <c r="B2332" s="16">
        <v>1005</v>
      </c>
      <c r="C2332" s="67">
        <v>19.201000000000001</v>
      </c>
      <c r="D2332" s="111"/>
      <c r="E2332" s="44">
        <v>1303792</v>
      </c>
      <c r="F2332" s="11">
        <v>200344263</v>
      </c>
      <c r="G2332" s="20" t="s">
        <v>2207</v>
      </c>
      <c r="H2332" s="39" t="s">
        <v>2688</v>
      </c>
      <c r="I2332" s="7" t="s">
        <v>117</v>
      </c>
      <c r="J2332" s="52">
        <v>1</v>
      </c>
    </row>
    <row r="2333" spans="1:10" ht="30" customHeight="1" x14ac:dyDescent="0.25">
      <c r="A2333" s="56">
        <v>150</v>
      </c>
      <c r="B2333" s="16">
        <v>1005</v>
      </c>
      <c r="C2333" s="67">
        <v>19.201000000000001</v>
      </c>
      <c r="D2333" s="111"/>
      <c r="E2333" s="44" t="s">
        <v>230</v>
      </c>
      <c r="F2333" s="11">
        <v>200344151</v>
      </c>
      <c r="G2333" s="20" t="s">
        <v>2208</v>
      </c>
      <c r="H2333" s="7" t="s">
        <v>2917</v>
      </c>
      <c r="I2333" s="7" t="s">
        <v>2407</v>
      </c>
      <c r="J2333" s="52">
        <v>1</v>
      </c>
    </row>
    <row r="2334" spans="1:10" ht="30" customHeight="1" x14ac:dyDescent="0.25">
      <c r="A2334" s="56">
        <v>149</v>
      </c>
      <c r="B2334" s="16">
        <v>1005</v>
      </c>
      <c r="C2334" s="67">
        <v>19.201000000000001</v>
      </c>
      <c r="D2334" s="111"/>
      <c r="E2334" s="44">
        <v>1305770</v>
      </c>
      <c r="F2334" s="11">
        <v>200344099</v>
      </c>
      <c r="G2334" s="20" t="s">
        <v>2209</v>
      </c>
      <c r="H2334" s="39" t="s">
        <v>3151</v>
      </c>
      <c r="I2334" s="7" t="s">
        <v>115</v>
      </c>
      <c r="J2334" s="52">
        <v>1</v>
      </c>
    </row>
    <row r="2335" spans="1:10" ht="30" customHeight="1" x14ac:dyDescent="0.25">
      <c r="A2335" s="56">
        <v>148</v>
      </c>
      <c r="B2335" s="16">
        <v>1005</v>
      </c>
      <c r="C2335" s="67">
        <v>19.201000000000001</v>
      </c>
      <c r="D2335" s="111"/>
      <c r="E2335" s="44">
        <v>1305770</v>
      </c>
      <c r="F2335" s="11">
        <v>200344098</v>
      </c>
      <c r="G2335" s="20" t="s">
        <v>2209</v>
      </c>
      <c r="H2335" s="39" t="s">
        <v>3151</v>
      </c>
      <c r="I2335" s="7" t="s">
        <v>115</v>
      </c>
      <c r="J2335" s="52">
        <v>1</v>
      </c>
    </row>
    <row r="2336" spans="1:10" ht="30" customHeight="1" x14ac:dyDescent="0.25">
      <c r="A2336" s="56">
        <v>147</v>
      </c>
      <c r="B2336" s="16">
        <v>1005</v>
      </c>
      <c r="C2336" s="67">
        <v>19.201000000000001</v>
      </c>
      <c r="D2336" s="111"/>
      <c r="E2336" s="44">
        <v>1305770</v>
      </c>
      <c r="F2336" s="11">
        <v>200344097</v>
      </c>
      <c r="G2336" s="20" t="s">
        <v>2209</v>
      </c>
      <c r="H2336" s="39" t="s">
        <v>3151</v>
      </c>
      <c r="I2336" s="7" t="s">
        <v>115</v>
      </c>
      <c r="J2336" s="52">
        <v>1</v>
      </c>
    </row>
    <row r="2337" spans="1:10" ht="30" customHeight="1" x14ac:dyDescent="0.25">
      <c r="A2337" s="56">
        <v>146</v>
      </c>
      <c r="B2337" s="16">
        <v>1005</v>
      </c>
      <c r="C2337" s="67">
        <v>19.201000000000001</v>
      </c>
      <c r="D2337" s="111"/>
      <c r="E2337" s="44">
        <v>1305770</v>
      </c>
      <c r="F2337" s="11">
        <v>200344096</v>
      </c>
      <c r="G2337" s="20" t="s">
        <v>2209</v>
      </c>
      <c r="H2337" s="39" t="s">
        <v>3151</v>
      </c>
      <c r="I2337" s="7" t="s">
        <v>115</v>
      </c>
      <c r="J2337" s="52">
        <v>1</v>
      </c>
    </row>
    <row r="2338" spans="1:10" ht="30" customHeight="1" x14ac:dyDescent="0.25">
      <c r="A2338" s="56">
        <v>145</v>
      </c>
      <c r="B2338" s="16">
        <v>1005</v>
      </c>
      <c r="C2338" s="67">
        <v>19.201000000000001</v>
      </c>
      <c r="D2338" s="111"/>
      <c r="E2338" s="44">
        <v>1304172</v>
      </c>
      <c r="F2338" s="11">
        <v>200344000</v>
      </c>
      <c r="G2338" s="20" t="s">
        <v>2210</v>
      </c>
      <c r="H2338" s="39" t="s">
        <v>2381</v>
      </c>
      <c r="I2338" s="7" t="s">
        <v>115</v>
      </c>
      <c r="J2338" s="52">
        <v>1</v>
      </c>
    </row>
    <row r="2339" spans="1:10" ht="30" customHeight="1" x14ac:dyDescent="0.25">
      <c r="A2339" s="56">
        <v>144</v>
      </c>
      <c r="B2339" s="16">
        <v>1005</v>
      </c>
      <c r="C2339" s="67">
        <v>19.201000000000001</v>
      </c>
      <c r="D2339" s="104" t="s">
        <v>116</v>
      </c>
      <c r="E2339" s="44">
        <v>1305769</v>
      </c>
      <c r="F2339" s="11">
        <v>200343989</v>
      </c>
      <c r="G2339" s="20" t="s">
        <v>2211</v>
      </c>
      <c r="H2339" s="39" t="s">
        <v>2536</v>
      </c>
      <c r="I2339" s="7" t="s">
        <v>117</v>
      </c>
      <c r="J2339" s="52">
        <v>1</v>
      </c>
    </row>
    <row r="2340" spans="1:10" ht="30" customHeight="1" x14ac:dyDescent="0.25">
      <c r="A2340" s="56">
        <v>143</v>
      </c>
      <c r="B2340" s="16">
        <v>1005</v>
      </c>
      <c r="C2340" s="67">
        <v>19.201000000000001</v>
      </c>
      <c r="D2340" s="111"/>
      <c r="E2340" s="44" t="s">
        <v>227</v>
      </c>
      <c r="F2340" s="11">
        <v>200343887</v>
      </c>
      <c r="G2340" s="20" t="s">
        <v>2212</v>
      </c>
      <c r="H2340" s="39" t="s">
        <v>3167</v>
      </c>
      <c r="I2340" s="7" t="s">
        <v>117</v>
      </c>
      <c r="J2340" s="52">
        <v>1</v>
      </c>
    </row>
    <row r="2341" spans="1:10" ht="30" customHeight="1" x14ac:dyDescent="0.25">
      <c r="A2341" s="56">
        <v>142</v>
      </c>
      <c r="B2341" s="16">
        <v>1005</v>
      </c>
      <c r="C2341" s="67">
        <v>19.201000000000001</v>
      </c>
      <c r="D2341" s="111"/>
      <c r="E2341" s="44">
        <v>1306528</v>
      </c>
      <c r="F2341" s="11">
        <v>200343827</v>
      </c>
      <c r="G2341" s="20" t="s">
        <v>2213</v>
      </c>
      <c r="H2341" s="39" t="s">
        <v>3168</v>
      </c>
      <c r="I2341" s="7" t="s">
        <v>115</v>
      </c>
      <c r="J2341" s="52">
        <v>1</v>
      </c>
    </row>
    <row r="2342" spans="1:10" ht="30" customHeight="1" x14ac:dyDescent="0.25">
      <c r="A2342" s="56">
        <v>141</v>
      </c>
      <c r="B2342" s="16">
        <v>1005</v>
      </c>
      <c r="C2342" s="67">
        <v>19.201000000000001</v>
      </c>
      <c r="D2342" s="111"/>
      <c r="E2342" s="44">
        <v>1306507</v>
      </c>
      <c r="F2342" s="11">
        <v>200343765</v>
      </c>
      <c r="G2342" s="20" t="s">
        <v>2214</v>
      </c>
      <c r="H2342" s="39" t="s">
        <v>3169</v>
      </c>
      <c r="I2342" s="7" t="s">
        <v>115</v>
      </c>
      <c r="J2342" s="52">
        <v>1</v>
      </c>
    </row>
    <row r="2343" spans="1:10" ht="30" customHeight="1" x14ac:dyDescent="0.25">
      <c r="A2343" s="56">
        <v>140</v>
      </c>
      <c r="B2343" s="16">
        <v>1005</v>
      </c>
      <c r="C2343" s="67">
        <v>19.201000000000001</v>
      </c>
      <c r="D2343" s="111"/>
      <c r="E2343" s="44">
        <v>1306397</v>
      </c>
      <c r="F2343" s="11">
        <v>200343663</v>
      </c>
      <c r="G2343" s="20" t="s">
        <v>2215</v>
      </c>
      <c r="H2343" s="39" t="s">
        <v>3170</v>
      </c>
      <c r="I2343" s="7" t="s">
        <v>115</v>
      </c>
      <c r="J2343" s="52">
        <v>2</v>
      </c>
    </row>
    <row r="2344" spans="1:10" ht="30" customHeight="1" x14ac:dyDescent="0.25">
      <c r="A2344" s="56">
        <v>139</v>
      </c>
      <c r="B2344" s="16">
        <v>1005</v>
      </c>
      <c r="C2344" s="67">
        <v>19.201000000000001</v>
      </c>
      <c r="D2344" s="111"/>
      <c r="E2344" s="44" t="s">
        <v>172</v>
      </c>
      <c r="F2344" s="11">
        <v>200343662</v>
      </c>
      <c r="G2344" s="20" t="s">
        <v>2216</v>
      </c>
      <c r="H2344" s="39" t="s">
        <v>2754</v>
      </c>
      <c r="I2344" s="7" t="s">
        <v>2408</v>
      </c>
      <c r="J2344" s="52">
        <v>1</v>
      </c>
    </row>
    <row r="2345" spans="1:10" ht="30" customHeight="1" x14ac:dyDescent="0.25">
      <c r="A2345" s="56">
        <v>138</v>
      </c>
      <c r="B2345" s="16">
        <v>1005</v>
      </c>
      <c r="C2345" s="67">
        <v>18.201000000000001</v>
      </c>
      <c r="D2345" s="111"/>
      <c r="E2345" s="44">
        <v>1306546</v>
      </c>
      <c r="F2345" s="11">
        <v>200343481</v>
      </c>
      <c r="G2345" s="20" t="s">
        <v>2217</v>
      </c>
      <c r="H2345" s="39" t="s">
        <v>3171</v>
      </c>
      <c r="I2345" s="7" t="s">
        <v>2401</v>
      </c>
      <c r="J2345" s="52">
        <v>1</v>
      </c>
    </row>
    <row r="2346" spans="1:10" ht="30" customHeight="1" x14ac:dyDescent="0.25">
      <c r="A2346" s="56">
        <v>137</v>
      </c>
      <c r="B2346" s="16">
        <v>1005</v>
      </c>
      <c r="C2346" s="67">
        <v>18.201000000000001</v>
      </c>
      <c r="D2346" s="111"/>
      <c r="E2346" s="44">
        <v>1306697</v>
      </c>
      <c r="F2346" s="11">
        <v>200343392</v>
      </c>
      <c r="G2346" s="20" t="s">
        <v>2218</v>
      </c>
      <c r="H2346" s="39" t="s">
        <v>3172</v>
      </c>
      <c r="I2346" s="7" t="s">
        <v>2408</v>
      </c>
      <c r="J2346" s="52">
        <v>1</v>
      </c>
    </row>
    <row r="2347" spans="1:10" ht="30" customHeight="1" x14ac:dyDescent="0.25">
      <c r="A2347" s="56">
        <v>136</v>
      </c>
      <c r="B2347" s="16">
        <v>1005</v>
      </c>
      <c r="C2347" s="67">
        <v>18.201000000000001</v>
      </c>
      <c r="D2347" s="111"/>
      <c r="E2347" s="44">
        <v>1306697</v>
      </c>
      <c r="F2347" s="11">
        <v>200343370</v>
      </c>
      <c r="G2347" s="20" t="s">
        <v>2219</v>
      </c>
      <c r="H2347" s="39" t="s">
        <v>3172</v>
      </c>
      <c r="I2347" s="7" t="s">
        <v>2408</v>
      </c>
      <c r="J2347" s="52">
        <v>1</v>
      </c>
    </row>
    <row r="2348" spans="1:10" ht="30" customHeight="1" x14ac:dyDescent="0.25">
      <c r="A2348" s="56">
        <v>135</v>
      </c>
      <c r="B2348" s="16">
        <v>1005</v>
      </c>
      <c r="C2348" s="67">
        <v>18.201000000000001</v>
      </c>
      <c r="D2348" s="111"/>
      <c r="E2348" s="44">
        <v>1306397</v>
      </c>
      <c r="F2348" s="11">
        <v>200343315</v>
      </c>
      <c r="G2348" s="20" t="s">
        <v>2220</v>
      </c>
      <c r="H2348" s="39" t="s">
        <v>3173</v>
      </c>
      <c r="I2348" s="7" t="s">
        <v>115</v>
      </c>
      <c r="J2348" s="52">
        <v>1</v>
      </c>
    </row>
    <row r="2349" spans="1:10" ht="30" customHeight="1" x14ac:dyDescent="0.25">
      <c r="A2349" s="56">
        <v>134</v>
      </c>
      <c r="B2349" s="16">
        <v>1005</v>
      </c>
      <c r="C2349" s="67">
        <v>19.201000000000001</v>
      </c>
      <c r="D2349" s="111"/>
      <c r="E2349" s="44">
        <v>1306168</v>
      </c>
      <c r="F2349" s="11">
        <v>200343185</v>
      </c>
      <c r="G2349" s="20" t="s">
        <v>2221</v>
      </c>
      <c r="H2349" s="39" t="s">
        <v>2754</v>
      </c>
      <c r="I2349" s="7" t="s">
        <v>2407</v>
      </c>
      <c r="J2349" s="52">
        <v>1</v>
      </c>
    </row>
    <row r="2350" spans="1:10" ht="30" customHeight="1" x14ac:dyDescent="0.25">
      <c r="A2350" s="56">
        <v>133</v>
      </c>
      <c r="B2350" s="16">
        <v>1005</v>
      </c>
      <c r="C2350" s="67">
        <v>18.201000000000001</v>
      </c>
      <c r="D2350" s="111"/>
      <c r="E2350" s="44" t="s">
        <v>227</v>
      </c>
      <c r="F2350" s="11">
        <v>200343045</v>
      </c>
      <c r="G2350" s="20" t="s">
        <v>2222</v>
      </c>
      <c r="H2350" s="39" t="s">
        <v>3174</v>
      </c>
      <c r="I2350" s="7" t="s">
        <v>2405</v>
      </c>
      <c r="J2350" s="52">
        <v>1</v>
      </c>
    </row>
    <row r="2351" spans="1:10" ht="30" customHeight="1" x14ac:dyDescent="0.25">
      <c r="A2351" s="56">
        <v>132</v>
      </c>
      <c r="B2351" s="16">
        <v>1005</v>
      </c>
      <c r="C2351" s="67">
        <v>18.201000000000001</v>
      </c>
      <c r="D2351" s="111"/>
      <c r="E2351" s="44">
        <v>1306806</v>
      </c>
      <c r="F2351" s="11">
        <v>200342986</v>
      </c>
      <c r="G2351" s="20" t="s">
        <v>2223</v>
      </c>
      <c r="H2351" s="39" t="s">
        <v>3175</v>
      </c>
      <c r="I2351" s="7" t="s">
        <v>2408</v>
      </c>
      <c r="J2351" s="52">
        <v>1</v>
      </c>
    </row>
    <row r="2352" spans="1:10" ht="30" customHeight="1" x14ac:dyDescent="0.25">
      <c r="A2352" s="56">
        <v>131</v>
      </c>
      <c r="B2352" s="16">
        <v>1005</v>
      </c>
      <c r="C2352" s="67">
        <v>18.201000000000001</v>
      </c>
      <c r="D2352" s="111"/>
      <c r="E2352" s="44">
        <v>1306547</v>
      </c>
      <c r="F2352" s="11">
        <v>200342804</v>
      </c>
      <c r="G2352" s="20" t="s">
        <v>2224</v>
      </c>
      <c r="H2352" s="39" t="s">
        <v>3176</v>
      </c>
      <c r="I2352" s="7" t="s">
        <v>115</v>
      </c>
      <c r="J2352" s="52">
        <v>1</v>
      </c>
    </row>
    <row r="2353" spans="1:10" ht="30" customHeight="1" x14ac:dyDescent="0.25">
      <c r="A2353" s="56">
        <v>130</v>
      </c>
      <c r="B2353" s="16">
        <v>1005</v>
      </c>
      <c r="C2353" s="67">
        <v>18.201000000000001</v>
      </c>
      <c r="D2353" s="111"/>
      <c r="E2353" s="44">
        <v>1301206</v>
      </c>
      <c r="F2353" s="11">
        <v>200342686</v>
      </c>
      <c r="G2353" s="20" t="s">
        <v>2225</v>
      </c>
      <c r="H2353" s="39" t="s">
        <v>3177</v>
      </c>
      <c r="I2353" s="7" t="s">
        <v>117</v>
      </c>
      <c r="J2353" s="52">
        <v>1</v>
      </c>
    </row>
    <row r="2354" spans="1:10" ht="30" customHeight="1" x14ac:dyDescent="0.25">
      <c r="A2354" s="56">
        <v>129</v>
      </c>
      <c r="B2354" s="16">
        <v>1005</v>
      </c>
      <c r="C2354" s="67">
        <v>18.201000000000001</v>
      </c>
      <c r="D2354" s="111"/>
      <c r="E2354" s="44">
        <v>1300623</v>
      </c>
      <c r="F2354" s="11">
        <v>200342617</v>
      </c>
      <c r="G2354" s="20" t="s">
        <v>2226</v>
      </c>
      <c r="H2354" s="39" t="s">
        <v>2370</v>
      </c>
      <c r="I2354" s="7" t="s">
        <v>2401</v>
      </c>
      <c r="J2354" s="52">
        <v>1</v>
      </c>
    </row>
    <row r="2355" spans="1:10" ht="30" customHeight="1" x14ac:dyDescent="0.25">
      <c r="A2355" s="56">
        <v>128</v>
      </c>
      <c r="B2355" s="16">
        <v>1005</v>
      </c>
      <c r="C2355" s="67">
        <v>18.201000000000001</v>
      </c>
      <c r="D2355" s="111"/>
      <c r="E2355" s="44">
        <v>1306397</v>
      </c>
      <c r="F2355" s="11">
        <v>200342612</v>
      </c>
      <c r="G2355" s="20" t="s">
        <v>2227</v>
      </c>
      <c r="H2355" s="39" t="s">
        <v>3178</v>
      </c>
      <c r="I2355" s="7" t="s">
        <v>115</v>
      </c>
      <c r="J2355" s="52">
        <v>1</v>
      </c>
    </row>
    <row r="2356" spans="1:10" ht="30" customHeight="1" x14ac:dyDescent="0.25">
      <c r="A2356" s="56">
        <v>127</v>
      </c>
      <c r="B2356" s="16">
        <v>1005</v>
      </c>
      <c r="C2356" s="67">
        <v>17.201000000000001</v>
      </c>
      <c r="D2356" s="111"/>
      <c r="E2356" s="44">
        <v>1300436</v>
      </c>
      <c r="F2356" s="11">
        <v>200342588</v>
      </c>
      <c r="G2356" s="20" t="s">
        <v>2228</v>
      </c>
      <c r="H2356" s="39" t="s">
        <v>3179</v>
      </c>
      <c r="I2356" s="7" t="s">
        <v>115</v>
      </c>
      <c r="J2356" s="52">
        <v>7</v>
      </c>
    </row>
    <row r="2357" spans="1:10" ht="30" customHeight="1" x14ac:dyDescent="0.25">
      <c r="A2357" s="56">
        <v>126</v>
      </c>
      <c r="B2357" s="16">
        <v>1005</v>
      </c>
      <c r="C2357" s="67">
        <v>17.201000000000001</v>
      </c>
      <c r="D2357" s="111"/>
      <c r="E2357" s="44">
        <v>1300436</v>
      </c>
      <c r="F2357" s="11">
        <v>200342587</v>
      </c>
      <c r="G2357" s="20" t="s">
        <v>2229</v>
      </c>
      <c r="H2357" s="39" t="s">
        <v>3180</v>
      </c>
      <c r="I2357" s="7" t="s">
        <v>115</v>
      </c>
      <c r="J2357" s="52">
        <v>2</v>
      </c>
    </row>
    <row r="2358" spans="1:10" ht="30" customHeight="1" x14ac:dyDescent="0.25">
      <c r="A2358" s="56">
        <v>125</v>
      </c>
      <c r="B2358" s="16">
        <v>1004</v>
      </c>
      <c r="C2358" s="67">
        <v>17.201000000000001</v>
      </c>
      <c r="D2358" s="111"/>
      <c r="E2358" s="44">
        <v>1303376</v>
      </c>
      <c r="F2358" s="11">
        <v>200342349</v>
      </c>
      <c r="G2358" s="20" t="s">
        <v>2230</v>
      </c>
      <c r="H2358" s="39" t="s">
        <v>3166</v>
      </c>
      <c r="I2358" s="7" t="s">
        <v>2404</v>
      </c>
      <c r="J2358" s="52">
        <v>1</v>
      </c>
    </row>
    <row r="2359" spans="1:10" ht="30" customHeight="1" x14ac:dyDescent="0.25">
      <c r="A2359" s="56">
        <v>124</v>
      </c>
      <c r="B2359" s="16">
        <v>1004</v>
      </c>
      <c r="C2359" s="67">
        <v>17.201000000000001</v>
      </c>
      <c r="D2359" s="111"/>
      <c r="E2359" s="44">
        <v>1300436</v>
      </c>
      <c r="F2359" s="11">
        <v>200342348</v>
      </c>
      <c r="G2359" s="20" t="s">
        <v>2231</v>
      </c>
      <c r="H2359" s="39" t="s">
        <v>3180</v>
      </c>
      <c r="I2359" s="7" t="s">
        <v>115</v>
      </c>
      <c r="J2359" s="52">
        <v>1</v>
      </c>
    </row>
    <row r="2360" spans="1:10" ht="30" customHeight="1" x14ac:dyDescent="0.25">
      <c r="A2360" s="56">
        <v>123</v>
      </c>
      <c r="B2360" s="16">
        <v>1004</v>
      </c>
      <c r="C2360" s="67">
        <v>17.201000000000001</v>
      </c>
      <c r="D2360" s="111"/>
      <c r="E2360" s="44" t="s">
        <v>27</v>
      </c>
      <c r="F2360" s="11">
        <v>200342302</v>
      </c>
      <c r="G2360" s="20" t="s">
        <v>2232</v>
      </c>
      <c r="H2360" s="39" t="s">
        <v>2571</v>
      </c>
      <c r="I2360" s="7" t="s">
        <v>2404</v>
      </c>
      <c r="J2360" s="52">
        <v>1</v>
      </c>
    </row>
    <row r="2361" spans="1:10" ht="30" customHeight="1" x14ac:dyDescent="0.25">
      <c r="A2361" s="56">
        <v>122</v>
      </c>
      <c r="B2361" s="16">
        <v>1004</v>
      </c>
      <c r="C2361" s="67">
        <v>17.201000000000001</v>
      </c>
      <c r="D2361" s="111"/>
      <c r="E2361" s="44">
        <v>1305843</v>
      </c>
      <c r="F2361" s="11">
        <v>200342218</v>
      </c>
      <c r="G2361" s="20" t="s">
        <v>2233</v>
      </c>
      <c r="H2361" s="39" t="s">
        <v>2944</v>
      </c>
      <c r="I2361" s="7" t="s">
        <v>2408</v>
      </c>
      <c r="J2361" s="52">
        <v>16</v>
      </c>
    </row>
    <row r="2362" spans="1:10" ht="30" customHeight="1" x14ac:dyDescent="0.25">
      <c r="A2362" s="56">
        <v>121</v>
      </c>
      <c r="B2362" s="16">
        <v>1004</v>
      </c>
      <c r="C2362" s="67">
        <v>17.201000000000001</v>
      </c>
      <c r="D2362" s="111"/>
      <c r="E2362" s="44">
        <v>1305843</v>
      </c>
      <c r="F2362" s="11">
        <v>200342200</v>
      </c>
      <c r="G2362" s="20" t="s">
        <v>2234</v>
      </c>
      <c r="H2362" s="39" t="s">
        <v>2944</v>
      </c>
      <c r="I2362" s="7" t="s">
        <v>2408</v>
      </c>
      <c r="J2362" s="52">
        <v>2</v>
      </c>
    </row>
    <row r="2363" spans="1:10" ht="30" customHeight="1" x14ac:dyDescent="0.25">
      <c r="A2363" s="56">
        <v>120</v>
      </c>
      <c r="B2363" s="16">
        <v>1004</v>
      </c>
      <c r="C2363" s="67">
        <v>17.201000000000001</v>
      </c>
      <c r="D2363" s="111"/>
      <c r="E2363" s="44">
        <v>1306349</v>
      </c>
      <c r="F2363" s="11">
        <v>200342118</v>
      </c>
      <c r="G2363" s="20" t="s">
        <v>2235</v>
      </c>
      <c r="H2363" s="39" t="s">
        <v>3181</v>
      </c>
      <c r="I2363" s="7" t="s">
        <v>115</v>
      </c>
      <c r="J2363" s="52">
        <v>1</v>
      </c>
    </row>
    <row r="2364" spans="1:10" ht="30" customHeight="1" x14ac:dyDescent="0.25">
      <c r="A2364" s="56">
        <v>119</v>
      </c>
      <c r="B2364" s="16">
        <v>1004</v>
      </c>
      <c r="C2364" s="67">
        <v>17.201000000000001</v>
      </c>
      <c r="D2364" s="111"/>
      <c r="E2364" s="44">
        <v>1305843</v>
      </c>
      <c r="F2364" s="11">
        <v>200342083</v>
      </c>
      <c r="G2364" s="20" t="s">
        <v>2236</v>
      </c>
      <c r="H2364" s="39" t="s">
        <v>2944</v>
      </c>
      <c r="I2364" s="7" t="s">
        <v>2408</v>
      </c>
      <c r="J2364" s="52">
        <v>4</v>
      </c>
    </row>
    <row r="2365" spans="1:10" ht="30" customHeight="1" x14ac:dyDescent="0.25">
      <c r="A2365" s="56">
        <v>118</v>
      </c>
      <c r="B2365" s="16">
        <v>1004</v>
      </c>
      <c r="C2365" s="67">
        <v>17.201000000000001</v>
      </c>
      <c r="D2365" s="111"/>
      <c r="E2365" s="44">
        <v>1316001</v>
      </c>
      <c r="F2365" s="11">
        <v>200342074</v>
      </c>
      <c r="G2365" s="20" t="s">
        <v>2237</v>
      </c>
      <c r="H2365" s="39" t="s">
        <v>3182</v>
      </c>
      <c r="I2365" s="7" t="s">
        <v>2407</v>
      </c>
      <c r="J2365" s="52">
        <v>1</v>
      </c>
    </row>
    <row r="2366" spans="1:10" ht="30" customHeight="1" x14ac:dyDescent="0.25">
      <c r="A2366" s="56">
        <v>117</v>
      </c>
      <c r="B2366" s="16">
        <v>1004</v>
      </c>
      <c r="C2366" s="67">
        <v>17.201000000000001</v>
      </c>
      <c r="D2366" s="111"/>
      <c r="E2366" s="44">
        <v>1306168</v>
      </c>
      <c r="F2366" s="11">
        <v>200341909</v>
      </c>
      <c r="G2366" s="20" t="s">
        <v>2238</v>
      </c>
      <c r="H2366" s="39" t="s">
        <v>2754</v>
      </c>
      <c r="I2366" s="7" t="s">
        <v>2408</v>
      </c>
      <c r="J2366" s="52">
        <v>1</v>
      </c>
    </row>
    <row r="2367" spans="1:10" ht="30" customHeight="1" x14ac:dyDescent="0.25">
      <c r="A2367" s="56">
        <v>116</v>
      </c>
      <c r="B2367" s="16">
        <v>1004</v>
      </c>
      <c r="C2367" s="67">
        <v>17.201000000000001</v>
      </c>
      <c r="D2367" s="111"/>
      <c r="E2367" s="44">
        <v>1301740</v>
      </c>
      <c r="F2367" s="11">
        <v>200341900</v>
      </c>
      <c r="G2367" s="20" t="s">
        <v>2239</v>
      </c>
      <c r="H2367" s="39" t="s">
        <v>2654</v>
      </c>
      <c r="I2367" s="7" t="s">
        <v>117</v>
      </c>
      <c r="J2367" s="52">
        <v>1</v>
      </c>
    </row>
    <row r="2368" spans="1:10" ht="30" customHeight="1" x14ac:dyDescent="0.25">
      <c r="A2368" s="56">
        <v>115</v>
      </c>
      <c r="B2368" s="16">
        <v>1004</v>
      </c>
      <c r="C2368" s="67">
        <v>17.201000000000001</v>
      </c>
      <c r="D2368" s="111"/>
      <c r="E2368" s="44">
        <v>1305843</v>
      </c>
      <c r="F2368" s="11">
        <v>200341892</v>
      </c>
      <c r="G2368" s="20" t="s">
        <v>2240</v>
      </c>
      <c r="H2368" s="39" t="s">
        <v>2944</v>
      </c>
      <c r="I2368" s="7" t="s">
        <v>2408</v>
      </c>
      <c r="J2368" s="52">
        <v>1</v>
      </c>
    </row>
    <row r="2369" spans="1:10" ht="30" customHeight="1" x14ac:dyDescent="0.25">
      <c r="A2369" s="56">
        <v>114</v>
      </c>
      <c r="B2369" s="16">
        <v>1004</v>
      </c>
      <c r="C2369" s="67">
        <v>17.201000000000001</v>
      </c>
      <c r="D2369" s="111"/>
      <c r="E2369" s="44">
        <v>1306697</v>
      </c>
      <c r="F2369" s="11">
        <v>200341862</v>
      </c>
      <c r="G2369" s="20" t="s">
        <v>2241</v>
      </c>
      <c r="H2369" s="39" t="s">
        <v>3183</v>
      </c>
      <c r="I2369" s="7" t="s">
        <v>2408</v>
      </c>
      <c r="J2369" s="52">
        <v>1</v>
      </c>
    </row>
    <row r="2370" spans="1:10" ht="30" customHeight="1" x14ac:dyDescent="0.25">
      <c r="A2370" s="56">
        <v>113</v>
      </c>
      <c r="B2370" s="16">
        <v>1004</v>
      </c>
      <c r="C2370" s="67">
        <v>17.201000000000001</v>
      </c>
      <c r="D2370" s="104" t="s">
        <v>83</v>
      </c>
      <c r="E2370" s="44">
        <v>1306400</v>
      </c>
      <c r="F2370" s="11">
        <v>200341849</v>
      </c>
      <c r="G2370" s="20" t="s">
        <v>2242</v>
      </c>
      <c r="H2370" s="39" t="s">
        <v>2881</v>
      </c>
      <c r="I2370" s="7" t="s">
        <v>2408</v>
      </c>
      <c r="J2370" s="52">
        <v>1</v>
      </c>
    </row>
    <row r="2371" spans="1:10" ht="30" customHeight="1" x14ac:dyDescent="0.25">
      <c r="A2371" s="56">
        <v>112</v>
      </c>
      <c r="B2371" s="16">
        <v>1004</v>
      </c>
      <c r="C2371" s="67">
        <v>17.201000000000001</v>
      </c>
      <c r="D2371" s="111"/>
      <c r="E2371" s="44">
        <v>1303543</v>
      </c>
      <c r="F2371" s="11">
        <v>200341757</v>
      </c>
      <c r="G2371" s="20" t="s">
        <v>2243</v>
      </c>
      <c r="H2371" s="39" t="s">
        <v>3184</v>
      </c>
      <c r="I2371" s="7" t="s">
        <v>2407</v>
      </c>
      <c r="J2371" s="52">
        <v>1</v>
      </c>
    </row>
    <row r="2372" spans="1:10" ht="30" customHeight="1" x14ac:dyDescent="0.25">
      <c r="A2372" s="56">
        <v>111</v>
      </c>
      <c r="B2372" s="16">
        <v>1004</v>
      </c>
      <c r="C2372" s="67">
        <v>16.201000000000001</v>
      </c>
      <c r="D2372" s="111"/>
      <c r="E2372" s="44">
        <v>1310039</v>
      </c>
      <c r="F2372" s="11">
        <v>200341453</v>
      </c>
      <c r="G2372" s="20" t="s">
        <v>2244</v>
      </c>
      <c r="H2372" s="39" t="s">
        <v>3185</v>
      </c>
      <c r="I2372" s="7" t="s">
        <v>2407</v>
      </c>
      <c r="J2372" s="52">
        <v>1</v>
      </c>
    </row>
    <row r="2373" spans="1:10" ht="30" customHeight="1" x14ac:dyDescent="0.25">
      <c r="A2373" s="56">
        <v>110</v>
      </c>
      <c r="B2373" s="16">
        <v>1004</v>
      </c>
      <c r="C2373" s="67">
        <v>16.201000000000001</v>
      </c>
      <c r="D2373" s="111"/>
      <c r="E2373" s="44">
        <v>1306546</v>
      </c>
      <c r="F2373" s="11">
        <v>200341402</v>
      </c>
      <c r="G2373" s="20" t="s">
        <v>2245</v>
      </c>
      <c r="H2373" s="39" t="s">
        <v>3186</v>
      </c>
      <c r="I2373" s="7" t="s">
        <v>2407</v>
      </c>
      <c r="J2373" s="52">
        <v>1</v>
      </c>
    </row>
    <row r="2374" spans="1:10" ht="30" customHeight="1" x14ac:dyDescent="0.25">
      <c r="A2374" s="56">
        <v>109</v>
      </c>
      <c r="B2374" s="16">
        <v>1004</v>
      </c>
      <c r="C2374" s="67">
        <v>16.201000000000001</v>
      </c>
      <c r="D2374" s="111"/>
      <c r="E2374" s="44" t="s">
        <v>27</v>
      </c>
      <c r="F2374" s="11">
        <v>200341340</v>
      </c>
      <c r="G2374" s="20" t="s">
        <v>2246</v>
      </c>
      <c r="H2374" s="39" t="s">
        <v>3187</v>
      </c>
      <c r="I2374" s="24" t="s">
        <v>2415</v>
      </c>
      <c r="J2374" s="52">
        <v>3</v>
      </c>
    </row>
    <row r="2375" spans="1:10" ht="30" customHeight="1" x14ac:dyDescent="0.25">
      <c r="A2375" s="56">
        <v>108</v>
      </c>
      <c r="B2375" s="16">
        <v>1004</v>
      </c>
      <c r="C2375" s="67">
        <v>16.201000000000001</v>
      </c>
      <c r="D2375" s="111"/>
      <c r="E2375" s="44" t="s">
        <v>231</v>
      </c>
      <c r="F2375" s="11">
        <v>200341317</v>
      </c>
      <c r="G2375" s="20" t="s">
        <v>2247</v>
      </c>
      <c r="H2375" s="39" t="s">
        <v>2688</v>
      </c>
      <c r="I2375" s="7" t="s">
        <v>2408</v>
      </c>
      <c r="J2375" s="52">
        <v>1</v>
      </c>
    </row>
    <row r="2376" spans="1:10" ht="30" customHeight="1" x14ac:dyDescent="0.25">
      <c r="A2376" s="56">
        <v>107</v>
      </c>
      <c r="B2376" s="16">
        <v>1004</v>
      </c>
      <c r="C2376" s="67">
        <v>16.201000000000001</v>
      </c>
      <c r="D2376" s="111"/>
      <c r="E2376" s="44">
        <v>1301323</v>
      </c>
      <c r="F2376" s="11">
        <v>200341145</v>
      </c>
      <c r="G2376" s="20" t="s">
        <v>2248</v>
      </c>
      <c r="H2376" s="39" t="s">
        <v>2378</v>
      </c>
      <c r="I2376" s="7" t="s">
        <v>2401</v>
      </c>
      <c r="J2376" s="52">
        <v>1</v>
      </c>
    </row>
    <row r="2377" spans="1:10" ht="30" customHeight="1" x14ac:dyDescent="0.25">
      <c r="A2377" s="56">
        <v>106</v>
      </c>
      <c r="B2377" s="16">
        <v>1004</v>
      </c>
      <c r="C2377" s="67">
        <v>16.201000000000001</v>
      </c>
      <c r="D2377" s="111"/>
      <c r="E2377" s="44">
        <v>1301740</v>
      </c>
      <c r="F2377" s="11">
        <v>200340970</v>
      </c>
      <c r="G2377" s="20" t="s">
        <v>2249</v>
      </c>
      <c r="H2377" s="39" t="s">
        <v>3188</v>
      </c>
      <c r="I2377" s="7" t="s">
        <v>117</v>
      </c>
      <c r="J2377" s="52">
        <v>1</v>
      </c>
    </row>
    <row r="2378" spans="1:10" ht="30" customHeight="1" x14ac:dyDescent="0.25">
      <c r="A2378" s="56">
        <v>105</v>
      </c>
      <c r="B2378" s="16">
        <v>1004</v>
      </c>
      <c r="C2378" s="67">
        <v>16.201000000000001</v>
      </c>
      <c r="D2378" s="111"/>
      <c r="E2378" s="44">
        <v>1310001</v>
      </c>
      <c r="F2378" s="11">
        <v>200340941</v>
      </c>
      <c r="G2378" s="20" t="s">
        <v>2250</v>
      </c>
      <c r="H2378" s="39" t="s">
        <v>2392</v>
      </c>
      <c r="I2378" s="7" t="s">
        <v>117</v>
      </c>
      <c r="J2378" s="52">
        <v>1</v>
      </c>
    </row>
    <row r="2379" spans="1:10" ht="30" customHeight="1" x14ac:dyDescent="0.25">
      <c r="A2379" s="56">
        <v>104</v>
      </c>
      <c r="B2379" s="16">
        <v>1004</v>
      </c>
      <c r="C2379" s="67">
        <v>16.201000000000001</v>
      </c>
      <c r="D2379" s="111"/>
      <c r="E2379" s="44">
        <v>1306370</v>
      </c>
      <c r="F2379" s="11">
        <v>200340939</v>
      </c>
      <c r="G2379" s="20" t="s">
        <v>2251</v>
      </c>
      <c r="H2379" s="39" t="s">
        <v>3189</v>
      </c>
      <c r="I2379" s="7" t="s">
        <v>117</v>
      </c>
      <c r="J2379" s="52">
        <v>1</v>
      </c>
    </row>
    <row r="2380" spans="1:10" ht="30" customHeight="1" x14ac:dyDescent="0.25">
      <c r="A2380" s="56">
        <v>103</v>
      </c>
      <c r="B2380" s="16">
        <v>1004</v>
      </c>
      <c r="C2380" s="67">
        <v>15.201000000000001</v>
      </c>
      <c r="D2380" s="111"/>
      <c r="E2380" s="44">
        <v>1303792</v>
      </c>
      <c r="F2380" s="11">
        <v>200340746</v>
      </c>
      <c r="G2380" s="20" t="s">
        <v>2252</v>
      </c>
      <c r="H2380" s="39" t="s">
        <v>3012</v>
      </c>
      <c r="I2380" s="7" t="s">
        <v>2408</v>
      </c>
      <c r="J2380" s="52">
        <v>1</v>
      </c>
    </row>
    <row r="2381" spans="1:10" ht="30" customHeight="1" x14ac:dyDescent="0.25">
      <c r="A2381" s="56">
        <v>102</v>
      </c>
      <c r="B2381" s="16">
        <v>1004</v>
      </c>
      <c r="C2381" s="67">
        <v>15.201000000000001</v>
      </c>
      <c r="D2381" s="111"/>
      <c r="E2381" s="44">
        <v>1306168</v>
      </c>
      <c r="F2381" s="11">
        <v>200340643</v>
      </c>
      <c r="G2381" s="20" t="s">
        <v>2253</v>
      </c>
      <c r="H2381" s="39" t="s">
        <v>3190</v>
      </c>
      <c r="I2381" s="7" t="s">
        <v>2408</v>
      </c>
      <c r="J2381" s="52">
        <v>1</v>
      </c>
    </row>
    <row r="2382" spans="1:10" ht="30" customHeight="1" x14ac:dyDescent="0.25">
      <c r="A2382" s="56">
        <v>101</v>
      </c>
      <c r="B2382" s="16">
        <v>1004</v>
      </c>
      <c r="C2382" s="67">
        <v>15.201000000000001</v>
      </c>
      <c r="D2382" s="111"/>
      <c r="E2382" s="44">
        <v>1306546</v>
      </c>
      <c r="F2382" s="11">
        <v>200340627</v>
      </c>
      <c r="G2382" s="20" t="s">
        <v>2254</v>
      </c>
      <c r="H2382" s="39" t="s">
        <v>2946</v>
      </c>
      <c r="I2382" s="7" t="s">
        <v>2404</v>
      </c>
      <c r="J2382" s="52">
        <v>1</v>
      </c>
    </row>
    <row r="2383" spans="1:10" ht="30" customHeight="1" x14ac:dyDescent="0.25">
      <c r="A2383" s="56">
        <v>100</v>
      </c>
      <c r="B2383" s="16">
        <v>1004</v>
      </c>
      <c r="C2383" s="67">
        <v>15.201000000000001</v>
      </c>
      <c r="D2383" s="111"/>
      <c r="E2383" s="44">
        <v>1315205</v>
      </c>
      <c r="F2383" s="11">
        <v>200340579</v>
      </c>
      <c r="G2383" s="20" t="s">
        <v>2255</v>
      </c>
      <c r="H2383" s="39" t="s">
        <v>2816</v>
      </c>
      <c r="I2383" s="7" t="s">
        <v>2407</v>
      </c>
      <c r="J2383" s="52">
        <v>1</v>
      </c>
    </row>
    <row r="2384" spans="1:10" ht="30" customHeight="1" x14ac:dyDescent="0.25">
      <c r="A2384" s="56">
        <v>99</v>
      </c>
      <c r="B2384" s="16">
        <v>1004</v>
      </c>
      <c r="C2384" s="67">
        <v>15.201000000000001</v>
      </c>
      <c r="D2384" s="111"/>
      <c r="E2384" s="44" t="s">
        <v>232</v>
      </c>
      <c r="F2384" s="11">
        <v>200340577</v>
      </c>
      <c r="G2384" s="20" t="s">
        <v>2256</v>
      </c>
      <c r="H2384" s="39" t="s">
        <v>2662</v>
      </c>
      <c r="I2384" s="7" t="s">
        <v>2408</v>
      </c>
      <c r="J2384" s="52">
        <v>1</v>
      </c>
    </row>
    <row r="2385" spans="1:10" ht="30" customHeight="1" x14ac:dyDescent="0.25">
      <c r="A2385" s="56">
        <v>98</v>
      </c>
      <c r="B2385" s="16">
        <v>1004</v>
      </c>
      <c r="C2385" s="67">
        <v>15.201000000000001</v>
      </c>
      <c r="D2385" s="111"/>
      <c r="E2385" s="44">
        <v>1315205</v>
      </c>
      <c r="F2385" s="11">
        <v>200340487</v>
      </c>
      <c r="G2385" s="20" t="s">
        <v>2257</v>
      </c>
      <c r="H2385" s="39" t="s">
        <v>2370</v>
      </c>
      <c r="I2385" s="7" t="s">
        <v>2407</v>
      </c>
      <c r="J2385" s="52">
        <v>1</v>
      </c>
    </row>
    <row r="2386" spans="1:10" ht="30" customHeight="1" x14ac:dyDescent="0.25">
      <c r="A2386" s="56">
        <v>97</v>
      </c>
      <c r="B2386" s="16">
        <v>1004</v>
      </c>
      <c r="C2386" s="67">
        <v>15.201000000000001</v>
      </c>
      <c r="D2386" s="104" t="s">
        <v>116</v>
      </c>
      <c r="E2386" s="44">
        <v>1305769</v>
      </c>
      <c r="F2386" s="11">
        <v>200340462</v>
      </c>
      <c r="G2386" s="20" t="s">
        <v>2258</v>
      </c>
      <c r="H2386" s="39" t="s">
        <v>3012</v>
      </c>
      <c r="I2386" s="7" t="s">
        <v>117</v>
      </c>
      <c r="J2386" s="52">
        <v>2</v>
      </c>
    </row>
    <row r="2387" spans="1:10" ht="30" customHeight="1" x14ac:dyDescent="0.25">
      <c r="A2387" s="56">
        <v>96</v>
      </c>
      <c r="B2387" s="16">
        <v>1004</v>
      </c>
      <c r="C2387" s="67">
        <v>15.201000000000001</v>
      </c>
      <c r="D2387" s="111"/>
      <c r="E2387" s="44">
        <v>1310039</v>
      </c>
      <c r="F2387" s="11">
        <v>200340397</v>
      </c>
      <c r="G2387" s="20" t="s">
        <v>2259</v>
      </c>
      <c r="H2387" s="39" t="s">
        <v>2531</v>
      </c>
      <c r="I2387" s="7" t="s">
        <v>2407</v>
      </c>
      <c r="J2387" s="52">
        <v>1</v>
      </c>
    </row>
    <row r="2388" spans="1:10" ht="30" customHeight="1" x14ac:dyDescent="0.25">
      <c r="A2388" s="56">
        <v>95</v>
      </c>
      <c r="B2388" s="16">
        <v>1004</v>
      </c>
      <c r="C2388" s="67">
        <v>15.201000000000001</v>
      </c>
      <c r="D2388" s="111"/>
      <c r="E2388" s="44">
        <v>1306546</v>
      </c>
      <c r="F2388" s="11">
        <v>200340353</v>
      </c>
      <c r="G2388" s="20" t="s">
        <v>2260</v>
      </c>
      <c r="H2388" s="39" t="s">
        <v>3073</v>
      </c>
      <c r="I2388" s="7" t="s">
        <v>115</v>
      </c>
      <c r="J2388" s="52">
        <v>14</v>
      </c>
    </row>
    <row r="2389" spans="1:10" ht="30" customHeight="1" x14ac:dyDescent="0.25">
      <c r="A2389" s="56">
        <v>94</v>
      </c>
      <c r="B2389" s="16">
        <v>1004</v>
      </c>
      <c r="C2389" s="67">
        <v>15.201000000000001</v>
      </c>
      <c r="D2389" s="111"/>
      <c r="E2389" s="44">
        <v>1301224</v>
      </c>
      <c r="F2389" s="11">
        <v>200340189</v>
      </c>
      <c r="G2389" s="20" t="s">
        <v>2261</v>
      </c>
      <c r="H2389" s="39" t="s">
        <v>3191</v>
      </c>
      <c r="I2389" s="7" t="s">
        <v>117</v>
      </c>
      <c r="J2389" s="52">
        <v>2</v>
      </c>
    </row>
    <row r="2390" spans="1:10" ht="30" customHeight="1" x14ac:dyDescent="0.25">
      <c r="A2390" s="56">
        <v>93</v>
      </c>
      <c r="B2390" s="16">
        <v>1004</v>
      </c>
      <c r="C2390" s="67">
        <v>15.201000000000001</v>
      </c>
      <c r="D2390" s="111"/>
      <c r="E2390" s="44">
        <v>1306528</v>
      </c>
      <c r="F2390" s="11">
        <v>200340126</v>
      </c>
      <c r="G2390" s="20" t="s">
        <v>2262</v>
      </c>
      <c r="H2390" s="39" t="s">
        <v>3192</v>
      </c>
      <c r="I2390" s="7" t="s">
        <v>2401</v>
      </c>
      <c r="J2390" s="52">
        <v>1</v>
      </c>
    </row>
    <row r="2391" spans="1:10" ht="30" customHeight="1" x14ac:dyDescent="0.25">
      <c r="A2391" s="56">
        <v>92</v>
      </c>
      <c r="B2391" s="16">
        <v>1004</v>
      </c>
      <c r="C2391" s="67">
        <v>15.201000000000001</v>
      </c>
      <c r="D2391" s="111"/>
      <c r="E2391" s="44">
        <v>1306528</v>
      </c>
      <c r="F2391" s="11">
        <v>200340046</v>
      </c>
      <c r="G2391" s="20" t="s">
        <v>2263</v>
      </c>
      <c r="H2391" s="39" t="s">
        <v>3193</v>
      </c>
      <c r="I2391" s="7" t="s">
        <v>2401</v>
      </c>
      <c r="J2391" s="52">
        <v>1</v>
      </c>
    </row>
    <row r="2392" spans="1:10" ht="30" customHeight="1" x14ac:dyDescent="0.25">
      <c r="A2392" s="56">
        <v>91</v>
      </c>
      <c r="B2392" s="16">
        <v>1004</v>
      </c>
      <c r="C2392" s="67">
        <v>15.201000000000001</v>
      </c>
      <c r="D2392" s="111"/>
      <c r="E2392" s="44">
        <v>1306528</v>
      </c>
      <c r="F2392" s="11">
        <v>200339999</v>
      </c>
      <c r="G2392" s="20" t="s">
        <v>2264</v>
      </c>
      <c r="H2392" s="39" t="s">
        <v>3194</v>
      </c>
      <c r="I2392" s="7" t="s">
        <v>2401</v>
      </c>
      <c r="J2392" s="52">
        <v>1</v>
      </c>
    </row>
    <row r="2393" spans="1:10" ht="30" customHeight="1" x14ac:dyDescent="0.25">
      <c r="A2393" s="56">
        <v>90</v>
      </c>
      <c r="B2393" s="16">
        <v>1004</v>
      </c>
      <c r="C2393" s="67">
        <v>14.201000000000001</v>
      </c>
      <c r="D2393" s="111"/>
      <c r="E2393" s="44">
        <v>1306528</v>
      </c>
      <c r="F2393" s="11">
        <v>200339939</v>
      </c>
      <c r="G2393" s="20" t="s">
        <v>2265</v>
      </c>
      <c r="H2393" s="39" t="s">
        <v>3023</v>
      </c>
      <c r="I2393" s="7" t="s">
        <v>2401</v>
      </c>
      <c r="J2393" s="52">
        <v>1</v>
      </c>
    </row>
    <row r="2394" spans="1:10" ht="30" customHeight="1" x14ac:dyDescent="0.25">
      <c r="A2394" s="56">
        <v>89</v>
      </c>
      <c r="B2394" s="16">
        <v>1004</v>
      </c>
      <c r="C2394" s="67">
        <v>14.201000000000001</v>
      </c>
      <c r="D2394" s="111"/>
      <c r="E2394" s="44">
        <v>1306546</v>
      </c>
      <c r="F2394" s="11">
        <v>200339938</v>
      </c>
      <c r="G2394" s="20" t="s">
        <v>2266</v>
      </c>
      <c r="H2394" s="39" t="s">
        <v>3073</v>
      </c>
      <c r="I2394" s="7" t="s">
        <v>115</v>
      </c>
      <c r="J2394" s="52">
        <v>1</v>
      </c>
    </row>
    <row r="2395" spans="1:10" ht="30" customHeight="1" x14ac:dyDescent="0.25">
      <c r="A2395" s="56">
        <v>88</v>
      </c>
      <c r="B2395" s="16">
        <v>1004</v>
      </c>
      <c r="C2395" s="67">
        <v>14.201000000000001</v>
      </c>
      <c r="D2395" s="111"/>
      <c r="E2395" s="44">
        <v>1306546</v>
      </c>
      <c r="F2395" s="11">
        <v>200339937</v>
      </c>
      <c r="G2395" s="20" t="s">
        <v>2267</v>
      </c>
      <c r="H2395" s="39" t="s">
        <v>3195</v>
      </c>
      <c r="I2395" s="7" t="s">
        <v>115</v>
      </c>
      <c r="J2395" s="52">
        <v>1</v>
      </c>
    </row>
    <row r="2396" spans="1:10" ht="30" customHeight="1" x14ac:dyDescent="0.25">
      <c r="A2396" s="56">
        <v>87</v>
      </c>
      <c r="B2396" s="16">
        <v>1004</v>
      </c>
      <c r="C2396" s="67">
        <v>14.201000000000001</v>
      </c>
      <c r="D2396" s="111"/>
      <c r="E2396" s="44">
        <v>1306546</v>
      </c>
      <c r="F2396" s="11">
        <v>200339936</v>
      </c>
      <c r="G2396" s="20" t="s">
        <v>2268</v>
      </c>
      <c r="H2396" s="39" t="s">
        <v>3195</v>
      </c>
      <c r="I2396" s="7" t="s">
        <v>115</v>
      </c>
      <c r="J2396" s="52">
        <v>1</v>
      </c>
    </row>
    <row r="2397" spans="1:10" ht="30" customHeight="1" x14ac:dyDescent="0.25">
      <c r="A2397" s="56">
        <v>86</v>
      </c>
      <c r="B2397" s="16">
        <v>1004</v>
      </c>
      <c r="C2397" s="67">
        <v>14.201000000000001</v>
      </c>
      <c r="D2397" s="111"/>
      <c r="E2397" s="44">
        <v>1306546</v>
      </c>
      <c r="F2397" s="11">
        <v>200339935</v>
      </c>
      <c r="G2397" s="20" t="s">
        <v>2269</v>
      </c>
      <c r="H2397" s="39" t="s">
        <v>3073</v>
      </c>
      <c r="I2397" s="7" t="s">
        <v>115</v>
      </c>
      <c r="J2397" s="52">
        <v>1</v>
      </c>
    </row>
    <row r="2398" spans="1:10" ht="30" customHeight="1" x14ac:dyDescent="0.25">
      <c r="A2398" s="56">
        <v>85</v>
      </c>
      <c r="B2398" s="16">
        <v>1004</v>
      </c>
      <c r="C2398" s="67">
        <v>15.201000000000001</v>
      </c>
      <c r="D2398" s="111"/>
      <c r="E2398" s="44" t="s">
        <v>177</v>
      </c>
      <c r="F2398" s="11">
        <v>200339748</v>
      </c>
      <c r="G2398" s="20" t="s">
        <v>2270</v>
      </c>
      <c r="H2398" s="39" t="s">
        <v>2682</v>
      </c>
      <c r="I2398" s="24" t="s">
        <v>139</v>
      </c>
      <c r="J2398" s="52">
        <v>1</v>
      </c>
    </row>
    <row r="2399" spans="1:10" ht="30" customHeight="1" x14ac:dyDescent="0.25">
      <c r="A2399" s="56">
        <v>84</v>
      </c>
      <c r="B2399" s="16">
        <v>1004</v>
      </c>
      <c r="C2399" s="67">
        <v>14.201000000000001</v>
      </c>
      <c r="D2399" s="111"/>
      <c r="E2399" s="44">
        <v>1316001</v>
      </c>
      <c r="F2399" s="11">
        <v>200339646</v>
      </c>
      <c r="G2399" s="20" t="s">
        <v>2271</v>
      </c>
      <c r="H2399" s="39" t="s">
        <v>2722</v>
      </c>
      <c r="I2399" s="7" t="s">
        <v>117</v>
      </c>
      <c r="J2399" s="52">
        <v>1</v>
      </c>
    </row>
    <row r="2400" spans="1:10" ht="30" customHeight="1" x14ac:dyDescent="0.25">
      <c r="A2400" s="56">
        <v>83</v>
      </c>
      <c r="B2400" s="16">
        <v>1004</v>
      </c>
      <c r="C2400" s="67">
        <v>14.201000000000001</v>
      </c>
      <c r="D2400" s="111"/>
      <c r="E2400" s="44">
        <v>1306528</v>
      </c>
      <c r="F2400" s="11">
        <v>200339493</v>
      </c>
      <c r="G2400" s="20" t="s">
        <v>2272</v>
      </c>
      <c r="H2400" s="39" t="s">
        <v>2851</v>
      </c>
      <c r="I2400" s="7" t="s">
        <v>2401</v>
      </c>
      <c r="J2400" s="52">
        <v>1</v>
      </c>
    </row>
    <row r="2401" spans="1:10" ht="30" customHeight="1" x14ac:dyDescent="0.25">
      <c r="A2401" s="56">
        <v>82</v>
      </c>
      <c r="B2401" s="16">
        <v>1004</v>
      </c>
      <c r="C2401" s="67">
        <v>14.201000000000001</v>
      </c>
      <c r="D2401" s="111"/>
      <c r="E2401" s="44">
        <v>1306283</v>
      </c>
      <c r="F2401" s="11">
        <v>200339380</v>
      </c>
      <c r="G2401" s="20" t="s">
        <v>2273</v>
      </c>
      <c r="H2401" s="39" t="s">
        <v>2543</v>
      </c>
      <c r="I2401" s="7" t="s">
        <v>2408</v>
      </c>
      <c r="J2401" s="52">
        <v>1</v>
      </c>
    </row>
    <row r="2402" spans="1:10" ht="30" customHeight="1" x14ac:dyDescent="0.25">
      <c r="A2402" s="56">
        <v>81</v>
      </c>
      <c r="B2402" s="16">
        <v>1004</v>
      </c>
      <c r="C2402" s="67">
        <v>14.201000000000001</v>
      </c>
      <c r="D2402" s="111"/>
      <c r="E2402" s="44">
        <v>1306546</v>
      </c>
      <c r="F2402" s="11">
        <v>200339234</v>
      </c>
      <c r="G2402" s="20" t="s">
        <v>2274</v>
      </c>
      <c r="H2402" s="39" t="s">
        <v>3196</v>
      </c>
      <c r="I2402" s="7" t="s">
        <v>2407</v>
      </c>
      <c r="J2402" s="52">
        <v>1</v>
      </c>
    </row>
    <row r="2403" spans="1:10" ht="30" customHeight="1" x14ac:dyDescent="0.25">
      <c r="A2403" s="56">
        <v>80</v>
      </c>
      <c r="B2403" s="16">
        <v>1003</v>
      </c>
      <c r="C2403" s="67">
        <v>13.201000000000001</v>
      </c>
      <c r="D2403" s="111"/>
      <c r="E2403" s="44">
        <v>1305877</v>
      </c>
      <c r="F2403" s="11">
        <v>200338524</v>
      </c>
      <c r="G2403" s="20" t="s">
        <v>2275</v>
      </c>
      <c r="H2403" s="39" t="s">
        <v>3197</v>
      </c>
      <c r="I2403" s="7" t="s">
        <v>2401</v>
      </c>
      <c r="J2403" s="52">
        <v>1</v>
      </c>
    </row>
    <row r="2404" spans="1:10" ht="30" customHeight="1" x14ac:dyDescent="0.25">
      <c r="A2404" s="56">
        <v>79</v>
      </c>
      <c r="B2404" s="16">
        <v>1003</v>
      </c>
      <c r="C2404" s="67">
        <v>13.201000000000001</v>
      </c>
      <c r="D2404" s="111"/>
      <c r="E2404" s="44">
        <v>1305843</v>
      </c>
      <c r="F2404" s="11">
        <v>200338515</v>
      </c>
      <c r="G2404" s="20" t="s">
        <v>2276</v>
      </c>
      <c r="H2404" s="39" t="s">
        <v>3198</v>
      </c>
      <c r="I2404" s="7" t="s">
        <v>2408</v>
      </c>
      <c r="J2404" s="52">
        <v>1</v>
      </c>
    </row>
    <row r="2405" spans="1:10" ht="30" customHeight="1" x14ac:dyDescent="0.25">
      <c r="A2405" s="56">
        <v>78</v>
      </c>
      <c r="B2405" s="16">
        <v>1003</v>
      </c>
      <c r="C2405" s="67">
        <v>13.201000000000001</v>
      </c>
      <c r="D2405" s="111"/>
      <c r="E2405" s="44">
        <v>1305706</v>
      </c>
      <c r="F2405" s="11">
        <v>200338272</v>
      </c>
      <c r="G2405" s="20" t="s">
        <v>2277</v>
      </c>
      <c r="H2405" s="7" t="s">
        <v>2917</v>
      </c>
      <c r="I2405" s="7" t="s">
        <v>2408</v>
      </c>
      <c r="J2405" s="52">
        <v>1</v>
      </c>
    </row>
    <row r="2406" spans="1:10" ht="30" customHeight="1" x14ac:dyDescent="0.25">
      <c r="A2406" s="56">
        <v>77</v>
      </c>
      <c r="B2406" s="16">
        <v>1003</v>
      </c>
      <c r="C2406" s="67">
        <v>13.201000000000001</v>
      </c>
      <c r="D2406" s="111"/>
      <c r="E2406" s="44">
        <v>1306484</v>
      </c>
      <c r="F2406" s="11">
        <v>200338113</v>
      </c>
      <c r="G2406" s="20" t="s">
        <v>2278</v>
      </c>
      <c r="H2406" s="39" t="s">
        <v>2383</v>
      </c>
      <c r="I2406" s="7" t="s">
        <v>117</v>
      </c>
      <c r="J2406" s="52">
        <v>1</v>
      </c>
    </row>
    <row r="2407" spans="1:10" ht="30" customHeight="1" x14ac:dyDescent="0.25">
      <c r="A2407" s="56">
        <v>76</v>
      </c>
      <c r="B2407" s="16">
        <v>1003</v>
      </c>
      <c r="C2407" s="67">
        <v>12.201000000000001</v>
      </c>
      <c r="D2407" s="111"/>
      <c r="E2407" s="44">
        <v>1300726</v>
      </c>
      <c r="F2407" s="11">
        <v>200337806</v>
      </c>
      <c r="G2407" s="20" t="s">
        <v>2279</v>
      </c>
      <c r="H2407" s="39" t="s">
        <v>3199</v>
      </c>
      <c r="I2407" s="7" t="s">
        <v>117</v>
      </c>
      <c r="J2407" s="52">
        <v>9</v>
      </c>
    </row>
    <row r="2408" spans="1:10" ht="30" customHeight="1" x14ac:dyDescent="0.25">
      <c r="A2408" s="56">
        <v>75</v>
      </c>
      <c r="B2408" s="16">
        <v>1003</v>
      </c>
      <c r="C2408" s="67">
        <v>12.201000000000001</v>
      </c>
      <c r="D2408" s="111"/>
      <c r="E2408" s="44">
        <v>1310008</v>
      </c>
      <c r="F2408" s="11">
        <v>200337752</v>
      </c>
      <c r="G2408" s="20" t="s">
        <v>2280</v>
      </c>
      <c r="H2408" s="39" t="s">
        <v>89</v>
      </c>
      <c r="I2408" s="7" t="s">
        <v>2408</v>
      </c>
      <c r="J2408" s="52">
        <v>1</v>
      </c>
    </row>
    <row r="2409" spans="1:10" ht="30" customHeight="1" x14ac:dyDescent="0.25">
      <c r="A2409" s="56">
        <v>74</v>
      </c>
      <c r="B2409" s="16">
        <v>1003</v>
      </c>
      <c r="C2409" s="67">
        <v>12.201000000000001</v>
      </c>
      <c r="D2409" s="111"/>
      <c r="E2409" s="44">
        <v>1300725</v>
      </c>
      <c r="F2409" s="11">
        <v>200337739</v>
      </c>
      <c r="G2409" s="20" t="s">
        <v>2281</v>
      </c>
      <c r="H2409" s="39" t="s">
        <v>3200</v>
      </c>
      <c r="I2409" s="24" t="s">
        <v>2415</v>
      </c>
      <c r="J2409" s="52">
        <v>5</v>
      </c>
    </row>
    <row r="2410" spans="1:10" ht="30" customHeight="1" x14ac:dyDescent="0.25">
      <c r="A2410" s="56">
        <v>73</v>
      </c>
      <c r="B2410" s="16">
        <v>1003</v>
      </c>
      <c r="C2410" s="67">
        <v>12.201000000000001</v>
      </c>
      <c r="D2410" s="111"/>
      <c r="E2410" s="44">
        <v>1301740</v>
      </c>
      <c r="F2410" s="11">
        <v>200337633</v>
      </c>
      <c r="G2410" s="20" t="s">
        <v>2282</v>
      </c>
      <c r="H2410" s="7" t="s">
        <v>2917</v>
      </c>
      <c r="I2410" s="24" t="s">
        <v>2406</v>
      </c>
      <c r="J2410" s="52">
        <v>1</v>
      </c>
    </row>
    <row r="2411" spans="1:10" ht="30" customHeight="1" x14ac:dyDescent="0.25">
      <c r="A2411" s="56">
        <v>72</v>
      </c>
      <c r="B2411" s="16">
        <v>1003</v>
      </c>
      <c r="C2411" s="67">
        <v>12.201000000000001</v>
      </c>
      <c r="D2411" s="111"/>
      <c r="E2411" s="44">
        <v>1315199</v>
      </c>
      <c r="F2411" s="11">
        <v>200337596</v>
      </c>
      <c r="G2411" s="20" t="s">
        <v>2283</v>
      </c>
      <c r="H2411" s="7" t="s">
        <v>2917</v>
      </c>
      <c r="I2411" s="7" t="s">
        <v>2407</v>
      </c>
      <c r="J2411" s="52">
        <v>2</v>
      </c>
    </row>
    <row r="2412" spans="1:10" ht="30" customHeight="1" x14ac:dyDescent="0.25">
      <c r="A2412" s="56">
        <v>71</v>
      </c>
      <c r="B2412" s="16">
        <v>1003</v>
      </c>
      <c r="C2412" s="67">
        <v>12.201000000000001</v>
      </c>
      <c r="D2412" s="111"/>
      <c r="E2412" s="44">
        <v>1315197</v>
      </c>
      <c r="F2412" s="11">
        <v>200337135</v>
      </c>
      <c r="G2412" s="20" t="s">
        <v>2284</v>
      </c>
      <c r="H2412" s="39" t="s">
        <v>3201</v>
      </c>
      <c r="I2412" s="7" t="s">
        <v>117</v>
      </c>
      <c r="J2412" s="52">
        <v>1</v>
      </c>
    </row>
    <row r="2413" spans="1:10" ht="30" customHeight="1" x14ac:dyDescent="0.25">
      <c r="A2413" s="56">
        <v>70</v>
      </c>
      <c r="B2413" s="16">
        <v>1003</v>
      </c>
      <c r="C2413" s="67">
        <v>11.201000000000001</v>
      </c>
      <c r="D2413" s="111"/>
      <c r="E2413" s="44">
        <v>1303239</v>
      </c>
      <c r="F2413" s="11">
        <v>200336981</v>
      </c>
      <c r="G2413" s="20" t="s">
        <v>2285</v>
      </c>
      <c r="H2413" s="39" t="s">
        <v>2368</v>
      </c>
      <c r="I2413" s="7" t="s">
        <v>2406</v>
      </c>
      <c r="J2413" s="52">
        <v>1</v>
      </c>
    </row>
    <row r="2414" spans="1:10" ht="30" customHeight="1" x14ac:dyDescent="0.25">
      <c r="A2414" s="56">
        <v>69</v>
      </c>
      <c r="B2414" s="16">
        <v>1003</v>
      </c>
      <c r="C2414" s="67">
        <v>11.201000000000001</v>
      </c>
      <c r="D2414" s="111"/>
      <c r="E2414" s="44">
        <v>1300843</v>
      </c>
      <c r="F2414" s="11">
        <v>200336769</v>
      </c>
      <c r="G2414" s="20" t="s">
        <v>2286</v>
      </c>
      <c r="H2414" s="7" t="s">
        <v>2917</v>
      </c>
      <c r="I2414" s="7" t="s">
        <v>2407</v>
      </c>
      <c r="J2414" s="52">
        <v>1</v>
      </c>
    </row>
    <row r="2415" spans="1:10" ht="30" customHeight="1" x14ac:dyDescent="0.25">
      <c r="A2415" s="56">
        <v>68</v>
      </c>
      <c r="B2415" s="16">
        <v>1003</v>
      </c>
      <c r="C2415" s="67">
        <v>11.201000000000001</v>
      </c>
      <c r="D2415" s="111"/>
      <c r="E2415" s="44">
        <v>1306168</v>
      </c>
      <c r="F2415" s="11">
        <v>200336687</v>
      </c>
      <c r="G2415" s="20" t="s">
        <v>2287</v>
      </c>
      <c r="H2415" s="39" t="s">
        <v>2584</v>
      </c>
      <c r="I2415" s="7" t="s">
        <v>117</v>
      </c>
      <c r="J2415" s="52">
        <v>1</v>
      </c>
    </row>
    <row r="2416" spans="1:10" ht="30" customHeight="1" x14ac:dyDescent="0.25">
      <c r="A2416" s="56">
        <v>67</v>
      </c>
      <c r="B2416" s="16">
        <v>1003</v>
      </c>
      <c r="C2416" s="67">
        <v>11.201000000000001</v>
      </c>
      <c r="D2416" s="111"/>
      <c r="E2416" s="44">
        <v>1306168</v>
      </c>
      <c r="F2416" s="11">
        <v>200336686</v>
      </c>
      <c r="G2416" s="20" t="s">
        <v>2288</v>
      </c>
      <c r="H2416" s="39" t="s">
        <v>2543</v>
      </c>
      <c r="I2416" s="24" t="s">
        <v>2406</v>
      </c>
      <c r="J2416" s="52">
        <v>1</v>
      </c>
    </row>
    <row r="2417" spans="1:10" ht="30" customHeight="1" x14ac:dyDescent="0.25">
      <c r="A2417" s="56">
        <v>66</v>
      </c>
      <c r="B2417" s="16">
        <v>1003</v>
      </c>
      <c r="C2417" s="67">
        <v>11.201000000000001</v>
      </c>
      <c r="D2417" s="111"/>
      <c r="E2417" s="44">
        <v>1300924</v>
      </c>
      <c r="F2417" s="11">
        <v>200336648</v>
      </c>
      <c r="G2417" s="20" t="s">
        <v>2289</v>
      </c>
      <c r="H2417" s="7" t="s">
        <v>2917</v>
      </c>
      <c r="I2417" s="7" t="s">
        <v>139</v>
      </c>
      <c r="J2417" s="52">
        <v>1</v>
      </c>
    </row>
    <row r="2418" spans="1:10" ht="30" customHeight="1" x14ac:dyDescent="0.25">
      <c r="A2418" s="56">
        <v>65</v>
      </c>
      <c r="B2418" s="16">
        <v>1003</v>
      </c>
      <c r="C2418" s="67">
        <v>11.201000000000001</v>
      </c>
      <c r="D2418" s="111"/>
      <c r="E2418" s="44">
        <v>1303543</v>
      </c>
      <c r="F2418" s="11">
        <v>200336601</v>
      </c>
      <c r="G2418" s="20" t="s">
        <v>2290</v>
      </c>
      <c r="H2418" s="39" t="s">
        <v>3202</v>
      </c>
      <c r="I2418" s="7" t="s">
        <v>139</v>
      </c>
      <c r="J2418" s="52">
        <v>1</v>
      </c>
    </row>
    <row r="2419" spans="1:10" ht="30" customHeight="1" x14ac:dyDescent="0.25">
      <c r="A2419" s="56">
        <v>64</v>
      </c>
      <c r="B2419" s="16">
        <v>1003</v>
      </c>
      <c r="C2419" s="67">
        <v>11.201000000000001</v>
      </c>
      <c r="D2419" s="111"/>
      <c r="E2419" s="44">
        <v>1315199</v>
      </c>
      <c r="F2419" s="11">
        <v>200336528</v>
      </c>
      <c r="G2419" s="20" t="s">
        <v>2291</v>
      </c>
      <c r="H2419" s="39" t="s">
        <v>3203</v>
      </c>
      <c r="I2419" s="7" t="s">
        <v>117</v>
      </c>
      <c r="J2419" s="52">
        <v>1</v>
      </c>
    </row>
    <row r="2420" spans="1:10" ht="30" customHeight="1" x14ac:dyDescent="0.25">
      <c r="A2420" s="56">
        <v>63</v>
      </c>
      <c r="B2420" s="16">
        <v>1003</v>
      </c>
      <c r="C2420" s="67">
        <v>11.201000000000001</v>
      </c>
      <c r="D2420" s="111"/>
      <c r="E2420" s="44">
        <v>1301263</v>
      </c>
      <c r="F2420" s="11">
        <v>200336412</v>
      </c>
      <c r="G2420" s="20" t="s">
        <v>2292</v>
      </c>
      <c r="H2420" s="39" t="s">
        <v>2967</v>
      </c>
      <c r="I2420" s="7" t="s">
        <v>2407</v>
      </c>
      <c r="J2420" s="52">
        <v>1</v>
      </c>
    </row>
    <row r="2421" spans="1:10" ht="30" customHeight="1" x14ac:dyDescent="0.25">
      <c r="A2421" s="56">
        <v>62</v>
      </c>
      <c r="B2421" s="16">
        <v>1003</v>
      </c>
      <c r="C2421" s="67">
        <v>11.201000000000001</v>
      </c>
      <c r="D2421" s="111"/>
      <c r="E2421" s="44">
        <v>1306283</v>
      </c>
      <c r="F2421" s="11">
        <v>200336381</v>
      </c>
      <c r="G2421" s="20" t="s">
        <v>2293</v>
      </c>
      <c r="H2421" s="39" t="s">
        <v>3204</v>
      </c>
      <c r="I2421" s="7" t="s">
        <v>2408</v>
      </c>
      <c r="J2421" s="52">
        <v>1</v>
      </c>
    </row>
    <row r="2422" spans="1:10" ht="30" customHeight="1" x14ac:dyDescent="0.25">
      <c r="A2422" s="56">
        <v>61</v>
      </c>
      <c r="B2422" s="16">
        <v>1003</v>
      </c>
      <c r="C2422" s="67">
        <v>11.201000000000001</v>
      </c>
      <c r="D2422" s="111"/>
      <c r="E2422" s="44">
        <v>1306370</v>
      </c>
      <c r="F2422" s="11">
        <v>200336293</v>
      </c>
      <c r="G2422" s="20" t="s">
        <v>2294</v>
      </c>
      <c r="H2422" s="39" t="s">
        <v>3012</v>
      </c>
      <c r="I2422" s="7" t="s">
        <v>117</v>
      </c>
      <c r="J2422" s="52">
        <v>1</v>
      </c>
    </row>
    <row r="2423" spans="1:10" ht="30" customHeight="1" x14ac:dyDescent="0.25">
      <c r="A2423" s="56">
        <v>60</v>
      </c>
      <c r="B2423" s="16">
        <v>1003</v>
      </c>
      <c r="C2423" s="67">
        <v>10.201000000000001</v>
      </c>
      <c r="D2423" s="111"/>
      <c r="E2423" s="44">
        <v>1306407</v>
      </c>
      <c r="F2423" s="11">
        <v>200336135</v>
      </c>
      <c r="G2423" s="20" t="s">
        <v>2295</v>
      </c>
      <c r="H2423" s="7" t="s">
        <v>2917</v>
      </c>
      <c r="I2423" s="7" t="s">
        <v>117</v>
      </c>
      <c r="J2423" s="52">
        <v>1</v>
      </c>
    </row>
    <row r="2424" spans="1:10" ht="30" customHeight="1" x14ac:dyDescent="0.25">
      <c r="A2424" s="56">
        <v>59</v>
      </c>
      <c r="B2424" s="16">
        <v>1003</v>
      </c>
      <c r="C2424" s="67">
        <v>10.201000000000001</v>
      </c>
      <c r="D2424" s="111"/>
      <c r="E2424" s="44">
        <v>1306546</v>
      </c>
      <c r="F2424" s="11">
        <v>200335930</v>
      </c>
      <c r="G2424" s="20" t="s">
        <v>2296</v>
      </c>
      <c r="H2424" s="7" t="s">
        <v>2917</v>
      </c>
      <c r="I2424" s="7" t="s">
        <v>2408</v>
      </c>
      <c r="J2424" s="52">
        <v>1</v>
      </c>
    </row>
    <row r="2425" spans="1:10" ht="30" customHeight="1" x14ac:dyDescent="0.25">
      <c r="A2425" s="56">
        <v>58</v>
      </c>
      <c r="B2425" s="16">
        <v>1003</v>
      </c>
      <c r="C2425" s="67">
        <v>10.201000000000001</v>
      </c>
      <c r="D2425" s="111"/>
      <c r="E2425" s="44">
        <v>1306350</v>
      </c>
      <c r="F2425" s="11">
        <v>200335809</v>
      </c>
      <c r="G2425" s="20" t="s">
        <v>2297</v>
      </c>
      <c r="H2425" s="39" t="s">
        <v>3082</v>
      </c>
      <c r="I2425" s="24" t="s">
        <v>139</v>
      </c>
      <c r="J2425" s="52">
        <v>1</v>
      </c>
    </row>
    <row r="2426" spans="1:10" ht="30" customHeight="1" x14ac:dyDescent="0.25">
      <c r="A2426" s="56">
        <v>57</v>
      </c>
      <c r="B2426" s="16">
        <v>1003</v>
      </c>
      <c r="C2426" s="67">
        <v>10.201000000000001</v>
      </c>
      <c r="D2426" s="111"/>
      <c r="E2426" s="44">
        <v>1306397</v>
      </c>
      <c r="F2426" s="11">
        <v>200335758</v>
      </c>
      <c r="G2426" s="20" t="s">
        <v>2298</v>
      </c>
      <c r="H2426" s="39" t="s">
        <v>3205</v>
      </c>
      <c r="I2426" s="7" t="s">
        <v>2404</v>
      </c>
      <c r="J2426" s="52">
        <v>1</v>
      </c>
    </row>
    <row r="2427" spans="1:10" ht="30" customHeight="1" x14ac:dyDescent="0.25">
      <c r="A2427" s="56">
        <v>56</v>
      </c>
      <c r="B2427" s="16">
        <v>1003</v>
      </c>
      <c r="C2427" s="67">
        <v>10.201000000000001</v>
      </c>
      <c r="D2427" s="111"/>
      <c r="E2427" s="44">
        <v>1306546</v>
      </c>
      <c r="F2427" s="11">
        <v>200335755</v>
      </c>
      <c r="G2427" s="20" t="s">
        <v>2299</v>
      </c>
      <c r="H2427" s="7" t="s">
        <v>2917</v>
      </c>
      <c r="I2427" s="7" t="s">
        <v>2408</v>
      </c>
      <c r="J2427" s="52">
        <v>1</v>
      </c>
    </row>
    <row r="2428" spans="1:10" ht="30" customHeight="1" x14ac:dyDescent="0.25">
      <c r="A2428" s="56">
        <v>55</v>
      </c>
      <c r="B2428" s="16">
        <v>1003</v>
      </c>
      <c r="C2428" s="67">
        <v>10.201000000000001</v>
      </c>
      <c r="D2428" s="111"/>
      <c r="E2428" s="44">
        <v>1300843</v>
      </c>
      <c r="F2428" s="11">
        <v>200335580</v>
      </c>
      <c r="G2428" s="20" t="s">
        <v>2300</v>
      </c>
      <c r="H2428" s="39" t="s">
        <v>2550</v>
      </c>
      <c r="I2428" s="7" t="s">
        <v>2407</v>
      </c>
      <c r="J2428" s="52">
        <v>1</v>
      </c>
    </row>
    <row r="2429" spans="1:10" ht="30" customHeight="1" x14ac:dyDescent="0.25">
      <c r="A2429" s="56">
        <v>54</v>
      </c>
      <c r="B2429" s="16">
        <v>1003</v>
      </c>
      <c r="C2429" s="67">
        <v>9.2010000000000005</v>
      </c>
      <c r="D2429" s="111"/>
      <c r="E2429" s="44">
        <v>1305748</v>
      </c>
      <c r="F2429" s="11">
        <v>200335117</v>
      </c>
      <c r="G2429" s="20" t="s">
        <v>2301</v>
      </c>
      <c r="H2429" s="39" t="s">
        <v>3206</v>
      </c>
      <c r="I2429" s="7" t="s">
        <v>2408</v>
      </c>
      <c r="J2429" s="52">
        <v>1</v>
      </c>
    </row>
    <row r="2430" spans="1:10" ht="30" customHeight="1" x14ac:dyDescent="0.25">
      <c r="A2430" s="56">
        <v>53</v>
      </c>
      <c r="B2430" s="16">
        <v>1003</v>
      </c>
      <c r="C2430" s="67">
        <v>9.2010000000000005</v>
      </c>
      <c r="D2430" s="111"/>
      <c r="E2430" s="44">
        <v>1306370</v>
      </c>
      <c r="F2430" s="11">
        <v>200335057</v>
      </c>
      <c r="G2430" s="20" t="s">
        <v>2302</v>
      </c>
      <c r="H2430" s="7" t="s">
        <v>2917</v>
      </c>
      <c r="I2430" s="7" t="s">
        <v>2408</v>
      </c>
      <c r="J2430" s="52">
        <v>3</v>
      </c>
    </row>
    <row r="2431" spans="1:10" ht="30" customHeight="1" x14ac:dyDescent="0.25">
      <c r="A2431" s="56">
        <v>52</v>
      </c>
      <c r="B2431" s="16">
        <v>1003</v>
      </c>
      <c r="C2431" s="67">
        <v>9.2010000000000005</v>
      </c>
      <c r="D2431" s="111"/>
      <c r="E2431" s="44">
        <v>1300959</v>
      </c>
      <c r="F2431" s="11">
        <v>200334956</v>
      </c>
      <c r="G2431" s="20" t="s">
        <v>2303</v>
      </c>
      <c r="H2431" s="39" t="s">
        <v>3207</v>
      </c>
      <c r="I2431" s="24" t="s">
        <v>2406</v>
      </c>
      <c r="J2431" s="52">
        <v>1</v>
      </c>
    </row>
    <row r="2432" spans="1:10" ht="30" customHeight="1" x14ac:dyDescent="0.25">
      <c r="A2432" s="56">
        <v>51</v>
      </c>
      <c r="B2432" s="16">
        <v>1003</v>
      </c>
      <c r="C2432" s="67">
        <v>9.2010000000000005</v>
      </c>
      <c r="D2432" s="111"/>
      <c r="E2432" s="44">
        <v>1301891</v>
      </c>
      <c r="F2432" s="11">
        <v>200334770</v>
      </c>
      <c r="G2432" s="20" t="s">
        <v>2304</v>
      </c>
      <c r="H2432" s="39" t="s">
        <v>3208</v>
      </c>
      <c r="I2432" s="24" t="s">
        <v>2407</v>
      </c>
      <c r="J2432" s="52">
        <v>1</v>
      </c>
    </row>
    <row r="2433" spans="1:10" ht="30" customHeight="1" x14ac:dyDescent="0.25">
      <c r="A2433" s="56">
        <v>50</v>
      </c>
      <c r="B2433" s="16">
        <v>1003</v>
      </c>
      <c r="C2433" s="67">
        <v>9.2010000000000005</v>
      </c>
      <c r="D2433" s="111"/>
      <c r="E2433" s="44">
        <v>1306397</v>
      </c>
      <c r="F2433" s="11">
        <v>200334543</v>
      </c>
      <c r="G2433" s="20" t="s">
        <v>2197</v>
      </c>
      <c r="H2433" s="39" t="s">
        <v>3209</v>
      </c>
      <c r="I2433" s="7" t="s">
        <v>2407</v>
      </c>
      <c r="J2433" s="52">
        <v>4</v>
      </c>
    </row>
    <row r="2434" spans="1:10" ht="30" customHeight="1" x14ac:dyDescent="0.25">
      <c r="A2434" s="56">
        <v>49</v>
      </c>
      <c r="B2434" s="16">
        <v>1002</v>
      </c>
      <c r="C2434" s="67">
        <v>8.2010000000000005</v>
      </c>
      <c r="D2434" s="111"/>
      <c r="E2434" s="44">
        <v>1305590</v>
      </c>
      <c r="F2434" s="11">
        <v>200334342</v>
      </c>
      <c r="G2434" s="20" t="s">
        <v>2305</v>
      </c>
      <c r="H2434" s="39" t="s">
        <v>3210</v>
      </c>
      <c r="I2434" s="7" t="s">
        <v>2408</v>
      </c>
      <c r="J2434" s="52">
        <v>1</v>
      </c>
    </row>
    <row r="2435" spans="1:10" ht="30" customHeight="1" x14ac:dyDescent="0.25">
      <c r="A2435" s="56">
        <v>48</v>
      </c>
      <c r="B2435" s="16">
        <v>1002</v>
      </c>
      <c r="C2435" s="67">
        <v>8.2010000000000005</v>
      </c>
      <c r="D2435" s="111"/>
      <c r="E2435" s="44">
        <v>1301224</v>
      </c>
      <c r="F2435" s="11">
        <v>200333753</v>
      </c>
      <c r="G2435" s="20" t="s">
        <v>2306</v>
      </c>
      <c r="H2435" s="7" t="s">
        <v>2917</v>
      </c>
      <c r="I2435" s="7" t="s">
        <v>2407</v>
      </c>
      <c r="J2435" s="52">
        <v>1</v>
      </c>
    </row>
    <row r="2436" spans="1:10" ht="30" customHeight="1" x14ac:dyDescent="0.25">
      <c r="A2436" s="56">
        <v>47</v>
      </c>
      <c r="B2436" s="16">
        <v>1002</v>
      </c>
      <c r="C2436" s="67">
        <v>8.2010000000000005</v>
      </c>
      <c r="D2436" s="111"/>
      <c r="E2436" s="44">
        <v>1300959</v>
      </c>
      <c r="F2436" s="11">
        <v>200333729</v>
      </c>
      <c r="G2436" s="20" t="s">
        <v>2307</v>
      </c>
      <c r="H2436" s="39" t="s">
        <v>3211</v>
      </c>
      <c r="I2436" s="7" t="s">
        <v>2408</v>
      </c>
      <c r="J2436" s="52">
        <v>1</v>
      </c>
    </row>
    <row r="2437" spans="1:10" ht="30" customHeight="1" x14ac:dyDescent="0.25">
      <c r="A2437" s="56">
        <v>46</v>
      </c>
      <c r="B2437" s="16">
        <v>1002</v>
      </c>
      <c r="C2437" s="67">
        <v>7.2009999999999996</v>
      </c>
      <c r="D2437" s="111"/>
      <c r="E2437" s="44">
        <v>1300629</v>
      </c>
      <c r="F2437" s="11">
        <v>200333597</v>
      </c>
      <c r="G2437" s="20" t="s">
        <v>2308</v>
      </c>
      <c r="H2437" s="39" t="s">
        <v>3212</v>
      </c>
      <c r="I2437" s="7" t="s">
        <v>117</v>
      </c>
      <c r="J2437" s="52">
        <v>1</v>
      </c>
    </row>
    <row r="2438" spans="1:10" ht="30" customHeight="1" x14ac:dyDescent="0.25">
      <c r="A2438" s="56">
        <v>45</v>
      </c>
      <c r="B2438" s="16">
        <v>1002</v>
      </c>
      <c r="C2438" s="67">
        <v>7.2009999999999996</v>
      </c>
      <c r="D2438" s="111"/>
      <c r="E2438" s="44">
        <v>1310008</v>
      </c>
      <c r="F2438" s="11">
        <v>200333512</v>
      </c>
      <c r="G2438" s="20" t="s">
        <v>2309</v>
      </c>
      <c r="H2438" s="39" t="s">
        <v>3213</v>
      </c>
      <c r="I2438" s="7" t="s">
        <v>2407</v>
      </c>
      <c r="J2438" s="52">
        <v>1</v>
      </c>
    </row>
    <row r="2439" spans="1:10" ht="30" customHeight="1" x14ac:dyDescent="0.25">
      <c r="A2439" s="56">
        <v>44</v>
      </c>
      <c r="B2439" s="16">
        <v>1002</v>
      </c>
      <c r="C2439" s="67">
        <v>7.2009999999999996</v>
      </c>
      <c r="D2439" s="111"/>
      <c r="E2439" s="44">
        <v>1310048</v>
      </c>
      <c r="F2439" s="11">
        <v>200333443</v>
      </c>
      <c r="G2439" s="20" t="s">
        <v>2310</v>
      </c>
      <c r="H2439" s="24" t="s">
        <v>2578</v>
      </c>
      <c r="I2439" s="7" t="s">
        <v>115</v>
      </c>
      <c r="J2439" s="52">
        <v>1</v>
      </c>
    </row>
    <row r="2440" spans="1:10" ht="30" customHeight="1" x14ac:dyDescent="0.25">
      <c r="A2440" s="56">
        <v>43</v>
      </c>
      <c r="B2440" s="16">
        <v>1002</v>
      </c>
      <c r="C2440" s="67">
        <v>7.2009999999999996</v>
      </c>
      <c r="D2440" s="111"/>
      <c r="E2440" s="44">
        <v>1305294</v>
      </c>
      <c r="F2440" s="11">
        <v>200333240</v>
      </c>
      <c r="G2440" s="20" t="s">
        <v>2311</v>
      </c>
      <c r="H2440" s="39" t="s">
        <v>3214</v>
      </c>
      <c r="I2440" s="7" t="s">
        <v>2408</v>
      </c>
      <c r="J2440" s="52">
        <v>1</v>
      </c>
    </row>
    <row r="2441" spans="1:10" ht="30" customHeight="1" x14ac:dyDescent="0.25">
      <c r="A2441" s="56">
        <v>42</v>
      </c>
      <c r="B2441" s="16">
        <v>1002</v>
      </c>
      <c r="C2441" s="67">
        <v>6.2009999999999996</v>
      </c>
      <c r="D2441" s="111"/>
      <c r="E2441" s="44">
        <v>1306515</v>
      </c>
      <c r="F2441" s="11">
        <v>200332723</v>
      </c>
      <c r="G2441" s="20" t="s">
        <v>2312</v>
      </c>
      <c r="H2441" s="39" t="s">
        <v>3215</v>
      </c>
      <c r="I2441" s="7" t="s">
        <v>2404</v>
      </c>
      <c r="J2441" s="52">
        <v>1</v>
      </c>
    </row>
    <row r="2442" spans="1:10" ht="30" customHeight="1" x14ac:dyDescent="0.25">
      <c r="A2442" s="56">
        <v>41</v>
      </c>
      <c r="B2442" s="16">
        <v>1002</v>
      </c>
      <c r="C2442" s="67">
        <v>6.2009999999999996</v>
      </c>
      <c r="D2442" s="111"/>
      <c r="E2442" s="44">
        <v>1306424</v>
      </c>
      <c r="F2442" s="11">
        <v>200332615</v>
      </c>
      <c r="G2442" s="20" t="s">
        <v>2313</v>
      </c>
      <c r="H2442" s="7" t="s">
        <v>2917</v>
      </c>
      <c r="I2442" s="7" t="s">
        <v>2404</v>
      </c>
      <c r="J2442" s="52">
        <v>1</v>
      </c>
    </row>
    <row r="2443" spans="1:10" ht="30" customHeight="1" x14ac:dyDescent="0.25">
      <c r="A2443" s="56">
        <v>40</v>
      </c>
      <c r="B2443" s="16">
        <v>1002</v>
      </c>
      <c r="C2443" s="67">
        <v>6.2009999999999996</v>
      </c>
      <c r="D2443" s="111"/>
      <c r="E2443" s="44">
        <v>1306510</v>
      </c>
      <c r="F2443" s="11">
        <v>200332383</v>
      </c>
      <c r="G2443" s="20" t="s">
        <v>2314</v>
      </c>
      <c r="H2443" s="39" t="s">
        <v>2921</v>
      </c>
      <c r="I2443" s="7" t="s">
        <v>117</v>
      </c>
      <c r="J2443" s="52">
        <v>1</v>
      </c>
    </row>
    <row r="2444" spans="1:10" ht="30" customHeight="1" x14ac:dyDescent="0.25">
      <c r="A2444" s="56">
        <v>39</v>
      </c>
      <c r="B2444" s="16">
        <v>1002</v>
      </c>
      <c r="C2444" s="67">
        <v>6.2009999999999996</v>
      </c>
      <c r="D2444" s="111"/>
      <c r="E2444" s="44">
        <v>1310048</v>
      </c>
      <c r="F2444" s="11">
        <v>200332260</v>
      </c>
      <c r="G2444" s="20" t="s">
        <v>2315</v>
      </c>
      <c r="H2444" s="7" t="s">
        <v>2917</v>
      </c>
      <c r="I2444" s="7" t="s">
        <v>115</v>
      </c>
      <c r="J2444" s="52">
        <v>3</v>
      </c>
    </row>
    <row r="2445" spans="1:10" ht="30" customHeight="1" x14ac:dyDescent="0.25">
      <c r="A2445" s="56">
        <v>38</v>
      </c>
      <c r="B2445" s="16">
        <v>1002</v>
      </c>
      <c r="C2445" s="67">
        <v>6.2009999999999996</v>
      </c>
      <c r="D2445" s="111"/>
      <c r="E2445" s="44">
        <v>1300959</v>
      </c>
      <c r="F2445" s="11">
        <v>200332163</v>
      </c>
      <c r="G2445" s="20" t="s">
        <v>2316</v>
      </c>
      <c r="H2445" s="39" t="s">
        <v>3216</v>
      </c>
      <c r="I2445" s="7" t="s">
        <v>2408</v>
      </c>
      <c r="J2445" s="52">
        <v>1</v>
      </c>
    </row>
    <row r="2446" spans="1:10" ht="30" customHeight="1" x14ac:dyDescent="0.25">
      <c r="A2446" s="56">
        <v>37</v>
      </c>
      <c r="B2446" s="16">
        <v>1002</v>
      </c>
      <c r="C2446" s="67">
        <v>5.2009999999999996</v>
      </c>
      <c r="D2446" s="111"/>
      <c r="E2446" s="44">
        <v>1305931</v>
      </c>
      <c r="F2446" s="11">
        <v>200331887</v>
      </c>
      <c r="G2446" s="20" t="s">
        <v>2317</v>
      </c>
      <c r="H2446" s="39" t="s">
        <v>2362</v>
      </c>
      <c r="I2446" s="7" t="s">
        <v>115</v>
      </c>
      <c r="J2446" s="52">
        <v>1</v>
      </c>
    </row>
    <row r="2447" spans="1:10" ht="30" customHeight="1" x14ac:dyDescent="0.25">
      <c r="A2447" s="56">
        <v>36</v>
      </c>
      <c r="B2447" s="16">
        <v>1002</v>
      </c>
      <c r="C2447" s="67">
        <v>5.2009999999999996</v>
      </c>
      <c r="D2447" s="111"/>
      <c r="E2447" s="44">
        <v>1310046</v>
      </c>
      <c r="F2447" s="11">
        <v>200331737</v>
      </c>
      <c r="G2447" s="20" t="s">
        <v>2318</v>
      </c>
      <c r="H2447" s="7" t="s">
        <v>2917</v>
      </c>
      <c r="I2447" s="7" t="s">
        <v>2407</v>
      </c>
      <c r="J2447" s="52">
        <v>1</v>
      </c>
    </row>
    <row r="2448" spans="1:10" ht="30" customHeight="1" x14ac:dyDescent="0.25">
      <c r="A2448" s="56">
        <v>35</v>
      </c>
      <c r="B2448" s="16">
        <v>1002</v>
      </c>
      <c r="C2448" s="67">
        <v>5.2009999999999996</v>
      </c>
      <c r="D2448" s="111"/>
      <c r="E2448" s="44">
        <v>1300386</v>
      </c>
      <c r="F2448" s="11">
        <v>200331680</v>
      </c>
      <c r="G2448" s="20" t="s">
        <v>2319</v>
      </c>
      <c r="H2448" s="39" t="s">
        <v>2816</v>
      </c>
      <c r="I2448" s="7" t="s">
        <v>2407</v>
      </c>
      <c r="J2448" s="52">
        <v>1</v>
      </c>
    </row>
    <row r="2449" spans="1:10" ht="30" customHeight="1" x14ac:dyDescent="0.25">
      <c r="A2449" s="56">
        <v>34</v>
      </c>
      <c r="B2449" s="16">
        <v>1002</v>
      </c>
      <c r="C2449" s="67">
        <v>5.2009999999999996</v>
      </c>
      <c r="D2449" s="111"/>
      <c r="E2449" s="44">
        <v>1310048</v>
      </c>
      <c r="F2449" s="11">
        <v>200331551</v>
      </c>
      <c r="G2449" s="20" t="s">
        <v>2320</v>
      </c>
      <c r="H2449" s="7" t="s">
        <v>2917</v>
      </c>
      <c r="I2449" s="7" t="s">
        <v>115</v>
      </c>
      <c r="J2449" s="52">
        <v>3</v>
      </c>
    </row>
    <row r="2450" spans="1:10" ht="30" customHeight="1" x14ac:dyDescent="0.25">
      <c r="A2450" s="56">
        <v>33</v>
      </c>
      <c r="B2450" s="16">
        <v>1002</v>
      </c>
      <c r="C2450" s="67">
        <v>5.2009999999999996</v>
      </c>
      <c r="D2450" s="111"/>
      <c r="E2450" s="44">
        <v>1303462</v>
      </c>
      <c r="F2450" s="11">
        <v>200331351</v>
      </c>
      <c r="G2450" s="20" t="s">
        <v>2321</v>
      </c>
      <c r="H2450" s="39" t="s">
        <v>2653</v>
      </c>
      <c r="I2450" s="7" t="s">
        <v>2408</v>
      </c>
      <c r="J2450" s="52">
        <v>1</v>
      </c>
    </row>
    <row r="2451" spans="1:10" ht="30" customHeight="1" x14ac:dyDescent="0.25">
      <c r="A2451" s="56">
        <v>32</v>
      </c>
      <c r="B2451" s="16">
        <v>1002</v>
      </c>
      <c r="C2451" s="67">
        <v>5.2009999999999996</v>
      </c>
      <c r="D2451" s="111"/>
      <c r="E2451" s="44">
        <v>1310048</v>
      </c>
      <c r="F2451" s="11">
        <v>200331268</v>
      </c>
      <c r="G2451" s="20" t="s">
        <v>2322</v>
      </c>
      <c r="H2451" s="7" t="s">
        <v>2917</v>
      </c>
      <c r="I2451" s="7" t="s">
        <v>115</v>
      </c>
      <c r="J2451" s="52">
        <v>1</v>
      </c>
    </row>
    <row r="2452" spans="1:10" ht="30" customHeight="1" x14ac:dyDescent="0.25">
      <c r="A2452" s="56">
        <v>31</v>
      </c>
      <c r="B2452" s="16">
        <v>1002</v>
      </c>
      <c r="C2452" s="67">
        <v>5.2009999999999996</v>
      </c>
      <c r="D2452" s="111"/>
      <c r="E2452" s="44">
        <v>1310048</v>
      </c>
      <c r="F2452" s="11">
        <v>200331266</v>
      </c>
      <c r="G2452" s="20" t="s">
        <v>2323</v>
      </c>
      <c r="H2452" s="7" t="s">
        <v>2917</v>
      </c>
      <c r="I2452" s="7" t="s">
        <v>115</v>
      </c>
      <c r="J2452" s="52">
        <v>1</v>
      </c>
    </row>
    <row r="2453" spans="1:10" ht="30" customHeight="1" x14ac:dyDescent="0.25">
      <c r="A2453" s="56">
        <v>30</v>
      </c>
      <c r="B2453" s="16">
        <v>1001</v>
      </c>
      <c r="C2453" s="67">
        <v>4.2009999999999996</v>
      </c>
      <c r="D2453" s="111"/>
      <c r="E2453" s="44">
        <v>1305475</v>
      </c>
      <c r="F2453" s="11">
        <v>200331200</v>
      </c>
      <c r="G2453" s="20" t="s">
        <v>2324</v>
      </c>
      <c r="H2453" s="7" t="s">
        <v>2917</v>
      </c>
      <c r="I2453" s="7" t="s">
        <v>115</v>
      </c>
      <c r="J2453" s="52">
        <v>1</v>
      </c>
    </row>
    <row r="2454" spans="1:10" ht="30" customHeight="1" x14ac:dyDescent="0.25">
      <c r="A2454" s="56">
        <v>29</v>
      </c>
      <c r="B2454" s="16">
        <v>1001</v>
      </c>
      <c r="C2454" s="67">
        <v>4.2009999999999996</v>
      </c>
      <c r="D2454" s="111"/>
      <c r="E2454" s="44">
        <v>1305770</v>
      </c>
      <c r="F2454" s="11">
        <v>200331113</v>
      </c>
      <c r="G2454" s="20" t="s">
        <v>2325</v>
      </c>
      <c r="H2454" s="39" t="s">
        <v>2788</v>
      </c>
      <c r="I2454" s="7" t="s">
        <v>117</v>
      </c>
      <c r="J2454" s="52">
        <v>1</v>
      </c>
    </row>
    <row r="2455" spans="1:10" ht="30" customHeight="1" x14ac:dyDescent="0.25">
      <c r="A2455" s="56">
        <v>28</v>
      </c>
      <c r="B2455" s="16">
        <v>1001</v>
      </c>
      <c r="C2455" s="67">
        <v>4.2009999999999996</v>
      </c>
      <c r="D2455" s="111"/>
      <c r="E2455" s="44">
        <v>1305770</v>
      </c>
      <c r="F2455" s="11">
        <v>200331024</v>
      </c>
      <c r="G2455" s="20" t="s">
        <v>2326</v>
      </c>
      <c r="H2455" s="7" t="s">
        <v>2917</v>
      </c>
      <c r="I2455" s="7" t="s">
        <v>2404</v>
      </c>
      <c r="J2455" s="52">
        <v>1</v>
      </c>
    </row>
    <row r="2456" spans="1:10" ht="30" customHeight="1" x14ac:dyDescent="0.25">
      <c r="A2456" s="56">
        <v>27</v>
      </c>
      <c r="B2456" s="16">
        <v>1001</v>
      </c>
      <c r="C2456" s="67">
        <v>4.2009999999999996</v>
      </c>
      <c r="D2456" s="111"/>
      <c r="E2456" s="44">
        <v>1301737</v>
      </c>
      <c r="F2456" s="11">
        <v>200331000</v>
      </c>
      <c r="G2456" s="20" t="s">
        <v>2327</v>
      </c>
      <c r="H2456" s="39" t="s">
        <v>3217</v>
      </c>
      <c r="I2456" s="7" t="s">
        <v>2408</v>
      </c>
      <c r="J2456" s="52">
        <v>1</v>
      </c>
    </row>
    <row r="2457" spans="1:10" ht="30" customHeight="1" x14ac:dyDescent="0.25">
      <c r="A2457" s="56">
        <v>26</v>
      </c>
      <c r="B2457" s="16">
        <v>1001</v>
      </c>
      <c r="C2457" s="67">
        <v>4.2009999999999996</v>
      </c>
      <c r="D2457" s="111"/>
      <c r="E2457" s="44">
        <v>1305748</v>
      </c>
      <c r="F2457" s="11">
        <v>200330973</v>
      </c>
      <c r="G2457" s="20" t="s">
        <v>2328</v>
      </c>
      <c r="H2457" s="39" t="s">
        <v>2388</v>
      </c>
      <c r="I2457" s="7" t="s">
        <v>117</v>
      </c>
      <c r="J2457" s="52">
        <v>1</v>
      </c>
    </row>
    <row r="2458" spans="1:10" ht="30" customHeight="1" x14ac:dyDescent="0.25">
      <c r="A2458" s="56">
        <v>25</v>
      </c>
      <c r="B2458" s="16">
        <v>1001</v>
      </c>
      <c r="C2458" s="67">
        <v>4.2009999999999996</v>
      </c>
      <c r="D2458" s="111"/>
      <c r="E2458" s="44">
        <v>1310048</v>
      </c>
      <c r="F2458" s="11">
        <v>200330838</v>
      </c>
      <c r="G2458" s="20" t="s">
        <v>2329</v>
      </c>
      <c r="H2458" s="7" t="s">
        <v>2917</v>
      </c>
      <c r="I2458" s="7" t="s">
        <v>115</v>
      </c>
      <c r="J2458" s="52">
        <v>1</v>
      </c>
    </row>
    <row r="2459" spans="1:10" ht="30" customHeight="1" x14ac:dyDescent="0.25">
      <c r="A2459" s="56">
        <v>24</v>
      </c>
      <c r="B2459" s="16">
        <v>1001</v>
      </c>
      <c r="C2459" s="67">
        <v>4.2009999999999996</v>
      </c>
      <c r="D2459" s="111"/>
      <c r="E2459" s="44">
        <v>1303792</v>
      </c>
      <c r="F2459" s="11">
        <v>200330653</v>
      </c>
      <c r="G2459" s="20" t="s">
        <v>2330</v>
      </c>
      <c r="H2459" s="39" t="s">
        <v>2389</v>
      </c>
      <c r="I2459" s="7" t="s">
        <v>117</v>
      </c>
      <c r="J2459" s="52">
        <v>1</v>
      </c>
    </row>
    <row r="2460" spans="1:10" ht="30" customHeight="1" x14ac:dyDescent="0.25">
      <c r="A2460" s="56">
        <v>23</v>
      </c>
      <c r="B2460" s="16">
        <v>1001</v>
      </c>
      <c r="C2460" s="67">
        <v>4.2009999999999996</v>
      </c>
      <c r="D2460" s="111"/>
      <c r="E2460" s="44">
        <v>1300924</v>
      </c>
      <c r="F2460" s="11">
        <v>200330647</v>
      </c>
      <c r="G2460" s="20" t="s">
        <v>2331</v>
      </c>
      <c r="H2460" s="39" t="s">
        <v>2530</v>
      </c>
      <c r="I2460" s="7" t="s">
        <v>2408</v>
      </c>
      <c r="J2460" s="52">
        <v>1</v>
      </c>
    </row>
    <row r="2461" spans="1:10" ht="30" customHeight="1" x14ac:dyDescent="0.25">
      <c r="A2461" s="56">
        <v>22</v>
      </c>
      <c r="B2461" s="16">
        <v>1001</v>
      </c>
      <c r="C2461" s="67">
        <v>4.2009999999999996</v>
      </c>
      <c r="D2461" s="104" t="s">
        <v>83</v>
      </c>
      <c r="E2461" s="44">
        <v>1306400</v>
      </c>
      <c r="F2461" s="11">
        <v>200330500</v>
      </c>
      <c r="G2461" s="20" t="s">
        <v>2332</v>
      </c>
      <c r="H2461" s="39" t="s">
        <v>3218</v>
      </c>
      <c r="I2461" s="7" t="s">
        <v>2405</v>
      </c>
      <c r="J2461" s="52">
        <v>1</v>
      </c>
    </row>
    <row r="2462" spans="1:10" ht="30" customHeight="1" x14ac:dyDescent="0.25">
      <c r="A2462" s="56">
        <v>21</v>
      </c>
      <c r="B2462" s="16">
        <v>1001</v>
      </c>
      <c r="C2462" s="67">
        <v>4.2009999999999996</v>
      </c>
      <c r="D2462" s="104" t="s">
        <v>83</v>
      </c>
      <c r="E2462" s="44">
        <v>1306400</v>
      </c>
      <c r="F2462" s="11">
        <v>200330499</v>
      </c>
      <c r="G2462" s="20" t="s">
        <v>2333</v>
      </c>
      <c r="H2462" s="39" t="s">
        <v>3219</v>
      </c>
      <c r="I2462" s="7" t="s">
        <v>2405</v>
      </c>
      <c r="J2462" s="52">
        <v>1</v>
      </c>
    </row>
    <row r="2463" spans="1:10" ht="30" customHeight="1" x14ac:dyDescent="0.25">
      <c r="A2463" s="56">
        <v>20</v>
      </c>
      <c r="B2463" s="16">
        <v>1001</v>
      </c>
      <c r="C2463" s="67">
        <v>3.2010000000000001</v>
      </c>
      <c r="D2463" s="111"/>
      <c r="E2463" s="44">
        <v>1300959</v>
      </c>
      <c r="F2463" s="11">
        <v>200330404</v>
      </c>
      <c r="G2463" s="20" t="s">
        <v>2334</v>
      </c>
      <c r="H2463" s="39" t="s">
        <v>3220</v>
      </c>
      <c r="I2463" s="7" t="s">
        <v>2404</v>
      </c>
      <c r="J2463" s="52">
        <v>1</v>
      </c>
    </row>
    <row r="2464" spans="1:10" ht="30" customHeight="1" x14ac:dyDescent="0.25">
      <c r="A2464" s="56">
        <v>19</v>
      </c>
      <c r="B2464" s="16">
        <v>1001</v>
      </c>
      <c r="C2464" s="67">
        <v>3.2010000000000001</v>
      </c>
      <c r="D2464" s="111"/>
      <c r="E2464" s="44">
        <v>1310001</v>
      </c>
      <c r="F2464" s="11">
        <v>200330339</v>
      </c>
      <c r="G2464" s="20" t="s">
        <v>2335</v>
      </c>
      <c r="H2464" s="39" t="s">
        <v>2634</v>
      </c>
      <c r="I2464" s="7" t="s">
        <v>2406</v>
      </c>
      <c r="J2464" s="52">
        <v>1</v>
      </c>
    </row>
    <row r="2465" spans="1:10" ht="30" customHeight="1" x14ac:dyDescent="0.25">
      <c r="A2465" s="56">
        <v>18</v>
      </c>
      <c r="B2465" s="16">
        <v>1001</v>
      </c>
      <c r="C2465" s="67">
        <v>3.2010000000000001</v>
      </c>
      <c r="D2465" s="111"/>
      <c r="E2465" s="44">
        <v>1303792</v>
      </c>
      <c r="F2465" s="11">
        <v>200330338</v>
      </c>
      <c r="G2465" s="20" t="s">
        <v>2336</v>
      </c>
      <c r="H2465" s="39" t="s">
        <v>3127</v>
      </c>
      <c r="I2465" s="7" t="s">
        <v>117</v>
      </c>
      <c r="J2465" s="52">
        <v>1</v>
      </c>
    </row>
    <row r="2466" spans="1:10" ht="30" customHeight="1" x14ac:dyDescent="0.25">
      <c r="A2466" s="56">
        <v>17</v>
      </c>
      <c r="B2466" s="16">
        <v>1001</v>
      </c>
      <c r="C2466" s="67">
        <v>3.2010000000000001</v>
      </c>
      <c r="D2466" s="111"/>
      <c r="E2466" s="44">
        <v>1305832</v>
      </c>
      <c r="F2466" s="11">
        <v>200330096</v>
      </c>
      <c r="G2466" s="20" t="s">
        <v>2337</v>
      </c>
      <c r="H2466" s="39" t="s">
        <v>3041</v>
      </c>
      <c r="I2466" s="7" t="s">
        <v>117</v>
      </c>
      <c r="J2466" s="52">
        <v>1</v>
      </c>
    </row>
    <row r="2467" spans="1:10" ht="30" customHeight="1" x14ac:dyDescent="0.25">
      <c r="A2467" s="56">
        <v>16</v>
      </c>
      <c r="B2467" s="16">
        <v>1001</v>
      </c>
      <c r="C2467" s="67">
        <v>3.2010000000000001</v>
      </c>
      <c r="D2467" s="111"/>
      <c r="E2467" s="44">
        <v>1305814</v>
      </c>
      <c r="F2467" s="11">
        <v>200329891</v>
      </c>
      <c r="G2467" s="20" t="s">
        <v>2338</v>
      </c>
      <c r="H2467" s="39" t="s">
        <v>3221</v>
      </c>
      <c r="I2467" s="7" t="s">
        <v>117</v>
      </c>
      <c r="J2467" s="52">
        <v>1</v>
      </c>
    </row>
    <row r="2468" spans="1:10" ht="30" customHeight="1" x14ac:dyDescent="0.25">
      <c r="A2468" s="56">
        <v>15</v>
      </c>
      <c r="B2468" s="16">
        <v>1001</v>
      </c>
      <c r="C2468" s="67">
        <v>3.2010000000000001</v>
      </c>
      <c r="D2468" s="111"/>
      <c r="E2468" s="44">
        <v>1306168</v>
      </c>
      <c r="F2468" s="11">
        <v>200329752</v>
      </c>
      <c r="G2468" s="20" t="s">
        <v>2339</v>
      </c>
      <c r="H2468" s="39" t="s">
        <v>2828</v>
      </c>
      <c r="I2468" s="24" t="s">
        <v>139</v>
      </c>
      <c r="J2468" s="52">
        <v>1</v>
      </c>
    </row>
    <row r="2469" spans="1:10" ht="30" customHeight="1" x14ac:dyDescent="0.25">
      <c r="A2469" s="56">
        <v>14</v>
      </c>
      <c r="B2469" s="16">
        <v>1001</v>
      </c>
      <c r="C2469" s="67">
        <v>3.2010000000000001</v>
      </c>
      <c r="D2469" s="111"/>
      <c r="E2469" s="44">
        <v>1306505</v>
      </c>
      <c r="F2469" s="11">
        <v>200329691</v>
      </c>
      <c r="G2469" s="20" t="s">
        <v>2340</v>
      </c>
      <c r="H2469" s="39" t="s">
        <v>3222</v>
      </c>
      <c r="I2469" s="7" t="s">
        <v>115</v>
      </c>
      <c r="J2469" s="52">
        <v>1</v>
      </c>
    </row>
    <row r="2470" spans="1:10" ht="30" customHeight="1" x14ac:dyDescent="0.25">
      <c r="A2470" s="56">
        <v>13</v>
      </c>
      <c r="B2470" s="16">
        <v>1001</v>
      </c>
      <c r="C2470" s="67">
        <v>2.2010000000000001</v>
      </c>
      <c r="D2470" s="111"/>
      <c r="E2470" s="44">
        <v>1300959</v>
      </c>
      <c r="F2470" s="11">
        <v>200329686</v>
      </c>
      <c r="G2470" s="20" t="s">
        <v>2341</v>
      </c>
      <c r="H2470" s="39" t="s">
        <v>2386</v>
      </c>
      <c r="I2470" s="7" t="s">
        <v>2414</v>
      </c>
      <c r="J2470" s="52">
        <v>1</v>
      </c>
    </row>
    <row r="2471" spans="1:10" ht="30" customHeight="1" x14ac:dyDescent="0.25">
      <c r="A2471" s="56">
        <v>12</v>
      </c>
      <c r="B2471" s="16">
        <v>1001</v>
      </c>
      <c r="C2471" s="67">
        <v>2.2010000000000001</v>
      </c>
      <c r="D2471" s="111"/>
      <c r="E2471" s="44">
        <v>1301740</v>
      </c>
      <c r="F2471" s="11">
        <v>200329664</v>
      </c>
      <c r="G2471" s="20" t="s">
        <v>2342</v>
      </c>
      <c r="H2471" s="7" t="s">
        <v>2917</v>
      </c>
      <c r="I2471" s="7" t="s">
        <v>139</v>
      </c>
      <c r="J2471" s="52">
        <v>1</v>
      </c>
    </row>
    <row r="2472" spans="1:10" ht="30" customHeight="1" x14ac:dyDescent="0.25">
      <c r="A2472" s="56">
        <v>11</v>
      </c>
      <c r="B2472" s="16">
        <v>1001</v>
      </c>
      <c r="C2472" s="67">
        <v>2.2010000000000001</v>
      </c>
      <c r="D2472" s="111"/>
      <c r="E2472" s="44">
        <v>1300952</v>
      </c>
      <c r="F2472" s="11">
        <v>200329452</v>
      </c>
      <c r="G2472" s="20" t="s">
        <v>2343</v>
      </c>
      <c r="H2472" s="7" t="s">
        <v>2917</v>
      </c>
      <c r="I2472" s="24" t="s">
        <v>2406</v>
      </c>
      <c r="J2472" s="52">
        <v>1</v>
      </c>
    </row>
    <row r="2473" spans="1:10" ht="30" customHeight="1" x14ac:dyDescent="0.25">
      <c r="A2473" s="56">
        <v>10</v>
      </c>
      <c r="B2473" s="16">
        <v>1001</v>
      </c>
      <c r="C2473" s="67">
        <v>2.2010000000000001</v>
      </c>
      <c r="D2473" s="111"/>
      <c r="E2473" s="44">
        <v>1301263</v>
      </c>
      <c r="F2473" s="11">
        <v>200329271</v>
      </c>
      <c r="G2473" s="20" t="s">
        <v>2344</v>
      </c>
      <c r="H2473" s="39" t="s">
        <v>2912</v>
      </c>
      <c r="I2473" s="7" t="s">
        <v>117</v>
      </c>
      <c r="J2473" s="52">
        <v>1</v>
      </c>
    </row>
    <row r="2474" spans="1:10" ht="30" customHeight="1" x14ac:dyDescent="0.25">
      <c r="A2474" s="56">
        <v>9</v>
      </c>
      <c r="B2474" s="16">
        <v>1001</v>
      </c>
      <c r="C2474" s="67">
        <v>2.2010000000000001</v>
      </c>
      <c r="D2474" s="111"/>
      <c r="E2474" s="44">
        <v>1305003</v>
      </c>
      <c r="F2474" s="11">
        <v>200329142</v>
      </c>
      <c r="G2474" s="20" t="s">
        <v>2345</v>
      </c>
      <c r="H2474" s="24" t="s">
        <v>2662</v>
      </c>
      <c r="I2474" s="7" t="s">
        <v>2408</v>
      </c>
      <c r="J2474" s="52">
        <v>1</v>
      </c>
    </row>
    <row r="2475" spans="1:10" ht="30" customHeight="1" x14ac:dyDescent="0.25">
      <c r="A2475" s="56">
        <v>8</v>
      </c>
      <c r="B2475" s="16">
        <v>1001</v>
      </c>
      <c r="C2475" s="67">
        <v>2.2010000000000001</v>
      </c>
      <c r="D2475" s="111"/>
      <c r="E2475" s="44" t="s">
        <v>144</v>
      </c>
      <c r="F2475" s="11">
        <v>200329133</v>
      </c>
      <c r="G2475" s="20" t="s">
        <v>2346</v>
      </c>
      <c r="H2475" s="39" t="s">
        <v>2692</v>
      </c>
      <c r="I2475" s="7" t="s">
        <v>2408</v>
      </c>
      <c r="J2475" s="52">
        <v>1</v>
      </c>
    </row>
    <row r="2476" spans="1:10" ht="30" customHeight="1" x14ac:dyDescent="0.25">
      <c r="A2476" s="56">
        <v>7</v>
      </c>
      <c r="B2476" s="16">
        <v>1001</v>
      </c>
      <c r="C2476" s="67">
        <v>1.2010000000000001</v>
      </c>
      <c r="D2476" s="111"/>
      <c r="E2476" s="44">
        <v>1303792</v>
      </c>
      <c r="F2476" s="11">
        <v>200329082</v>
      </c>
      <c r="G2476" s="20" t="s">
        <v>2347</v>
      </c>
      <c r="H2476" s="39" t="s">
        <v>3127</v>
      </c>
      <c r="I2476" s="7" t="s">
        <v>117</v>
      </c>
      <c r="J2476" s="52">
        <v>1</v>
      </c>
    </row>
    <row r="2477" spans="1:10" ht="30" customHeight="1" x14ac:dyDescent="0.25">
      <c r="A2477" s="56">
        <v>6</v>
      </c>
      <c r="B2477" s="16">
        <v>1001</v>
      </c>
      <c r="C2477" s="67">
        <v>1.2010000000000001</v>
      </c>
      <c r="D2477" s="111"/>
      <c r="E2477" s="44">
        <v>1300623</v>
      </c>
      <c r="F2477" s="11">
        <v>200328953</v>
      </c>
      <c r="G2477" s="20" t="s">
        <v>2348</v>
      </c>
      <c r="H2477" s="39" t="s">
        <v>3223</v>
      </c>
      <c r="I2477" s="7" t="s">
        <v>2408</v>
      </c>
      <c r="J2477" s="52">
        <v>1</v>
      </c>
    </row>
    <row r="2478" spans="1:10" ht="30" customHeight="1" x14ac:dyDescent="0.25">
      <c r="A2478" s="56">
        <v>5</v>
      </c>
      <c r="B2478" s="16">
        <v>1001</v>
      </c>
      <c r="C2478" s="67">
        <v>1.2010000000000001</v>
      </c>
      <c r="D2478" s="111"/>
      <c r="E2478" s="44">
        <v>1306315</v>
      </c>
      <c r="F2478" s="11">
        <v>200328778</v>
      </c>
      <c r="G2478" s="20" t="s">
        <v>2349</v>
      </c>
      <c r="H2478" s="39" t="s">
        <v>2581</v>
      </c>
      <c r="I2478" s="7" t="s">
        <v>117</v>
      </c>
      <c r="J2478" s="52">
        <v>1</v>
      </c>
    </row>
    <row r="2479" spans="1:10" ht="30" customHeight="1" x14ac:dyDescent="0.25">
      <c r="A2479" s="56">
        <v>4</v>
      </c>
      <c r="B2479" s="16">
        <v>1001</v>
      </c>
      <c r="C2479" s="67">
        <v>1.2010000000000001</v>
      </c>
      <c r="D2479" s="111"/>
      <c r="E2479" s="44">
        <v>1305003</v>
      </c>
      <c r="F2479" s="11">
        <v>200328711</v>
      </c>
      <c r="G2479" s="20" t="s">
        <v>2350</v>
      </c>
      <c r="H2479" s="39" t="s">
        <v>3224</v>
      </c>
      <c r="I2479" s="7" t="s">
        <v>2408</v>
      </c>
      <c r="J2479" s="52">
        <v>1</v>
      </c>
    </row>
    <row r="2480" spans="1:10" ht="30" customHeight="1" x14ac:dyDescent="0.25">
      <c r="A2480" s="56">
        <v>3</v>
      </c>
      <c r="B2480" s="16">
        <v>1001</v>
      </c>
      <c r="C2480" s="67">
        <v>1.2010000000000001</v>
      </c>
      <c r="D2480" s="111"/>
      <c r="E2480" s="44">
        <v>1305003</v>
      </c>
      <c r="F2480" s="11">
        <v>200328665</v>
      </c>
      <c r="G2480" s="20" t="s">
        <v>2351</v>
      </c>
      <c r="H2480" s="39" t="s">
        <v>3224</v>
      </c>
      <c r="I2480" s="7" t="s">
        <v>2408</v>
      </c>
      <c r="J2480" s="52">
        <v>1</v>
      </c>
    </row>
    <row r="2481" spans="1:10" ht="30" customHeight="1" x14ac:dyDescent="0.25">
      <c r="A2481" s="56">
        <v>2</v>
      </c>
      <c r="B2481" s="16">
        <v>1001</v>
      </c>
      <c r="C2481" s="67">
        <v>1.2010000000000001</v>
      </c>
      <c r="D2481" s="111"/>
      <c r="E2481" s="44">
        <v>1300870</v>
      </c>
      <c r="F2481" s="11">
        <v>200328642</v>
      </c>
      <c r="G2481" s="20" t="s">
        <v>2352</v>
      </c>
      <c r="H2481" s="39" t="s">
        <v>2665</v>
      </c>
      <c r="I2481" s="7" t="s">
        <v>117</v>
      </c>
      <c r="J2481" s="52">
        <v>1</v>
      </c>
    </row>
    <row r="2482" spans="1:10" ht="30" customHeight="1" x14ac:dyDescent="0.25">
      <c r="A2482" s="56">
        <v>1</v>
      </c>
      <c r="B2482" s="16">
        <v>1001</v>
      </c>
      <c r="C2482" s="67">
        <v>1.2010000000000001</v>
      </c>
      <c r="D2482" s="111"/>
      <c r="E2482" s="44">
        <v>1306528</v>
      </c>
      <c r="F2482" s="11">
        <v>200328617</v>
      </c>
      <c r="G2482" s="20" t="s">
        <v>2353</v>
      </c>
      <c r="H2482" s="39" t="s">
        <v>3225</v>
      </c>
      <c r="I2482" s="7" t="s">
        <v>2408</v>
      </c>
      <c r="J2482" s="52">
        <v>1</v>
      </c>
    </row>
  </sheetData>
  <sortState ref="A2:J2260">
    <sortCondition descending="1" ref="F2:F2253"/>
  </sortState>
  <conditionalFormatting sqref="G469:G473">
    <cfRule type="duplicateValues" dxfId="22" priority="22"/>
    <cfRule type="duplicateValues" dxfId="21" priority="23"/>
  </conditionalFormatting>
  <conditionalFormatting sqref="F464:F475">
    <cfRule type="duplicateValues" dxfId="20" priority="33"/>
    <cfRule type="duplicateValues" dxfId="19" priority="34"/>
  </conditionalFormatting>
  <conditionalFormatting sqref="F454:F463">
    <cfRule type="duplicateValues" dxfId="18" priority="35"/>
    <cfRule type="duplicateValues" dxfId="17" priority="36"/>
  </conditionalFormatting>
  <conditionalFormatting sqref="F458:F463">
    <cfRule type="duplicateValues" dxfId="16" priority="37"/>
    <cfRule type="duplicateValues" dxfId="15" priority="38"/>
  </conditionalFormatting>
  <conditionalFormatting sqref="F454:F457">
    <cfRule type="duplicateValues" dxfId="14" priority="39"/>
    <cfRule type="duplicateValues" dxfId="13" priority="40"/>
  </conditionalFormatting>
  <conditionalFormatting sqref="F140:F1048576 F49:F71 F35:F41 F1:F11">
    <cfRule type="duplicateValues" dxfId="12" priority="42"/>
  </conditionalFormatting>
  <conditionalFormatting sqref="F123:F1048576 F49:F71 F35:F41 F1:F11">
    <cfRule type="duplicateValues" dxfId="11" priority="18"/>
  </conditionalFormatting>
  <conditionalFormatting sqref="F2487:F2492">
    <cfRule type="duplicateValues" dxfId="10" priority="17"/>
  </conditionalFormatting>
  <conditionalFormatting sqref="F110">
    <cfRule type="duplicateValues" dxfId="9" priority="10"/>
  </conditionalFormatting>
  <conditionalFormatting sqref="F110">
    <cfRule type="duplicateValues" dxfId="8" priority="11"/>
  </conditionalFormatting>
  <conditionalFormatting sqref="F111:F1048576">
    <cfRule type="duplicateValues" dxfId="7" priority="69"/>
  </conditionalFormatting>
  <conditionalFormatting sqref="F104:F109 F111:F1048576 F49:F71 F35:F41 F1:F11">
    <cfRule type="duplicateValues" dxfId="6" priority="74"/>
  </conditionalFormatting>
  <conditionalFormatting sqref="F82:F103">
    <cfRule type="duplicateValues" dxfId="5" priority="8"/>
  </conditionalFormatting>
  <conditionalFormatting sqref="F123:F139">
    <cfRule type="duplicateValues" dxfId="4" priority="80"/>
  </conditionalFormatting>
  <conditionalFormatting sqref="F74:F1048576 F49:F72 F35:F41 F1:F11">
    <cfRule type="duplicateValues" dxfId="3" priority="7"/>
  </conditionalFormatting>
  <conditionalFormatting sqref="F73">
    <cfRule type="duplicateValues" dxfId="2" priority="6"/>
  </conditionalFormatting>
  <conditionalFormatting sqref="F73">
    <cfRule type="duplicateValues" dxfId="1" priority="5"/>
  </conditionalFormatting>
  <conditionalFormatting sqref="F42:F48">
    <cfRule type="duplicateValues" dxfId="0" priority="100"/>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Sheet2</vt:lpstr>
      <vt:lpstr>Sheet4</vt:lpstr>
      <vt:lpstr>Sheet1</vt:lpstr>
      <vt:lpstr>Monthly PPM</vt:lpstr>
      <vt:lpstr>SQ DMR Tracking</vt:lpstr>
    </vt:vector>
  </TitlesOfParts>
  <Company>Advanced Energy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dc:creator>
  <cp:lastModifiedBy>Yi-Von Soo</cp:lastModifiedBy>
  <dcterms:created xsi:type="dcterms:W3CDTF">2010-04-23T03:41:14Z</dcterms:created>
  <dcterms:modified xsi:type="dcterms:W3CDTF">2020-05-13T06:11:31Z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Plexus Penang Seaside DPPM Report for WK03 2018.xlsx</vt:lpwstr>
  </property>
</Properties>
</file>